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570" windowHeight="13290" tabRatio="289" activeTab="0"/>
  </bookViews>
  <sheets>
    <sheet name="Corbetts" sheetId="1" r:id="rId1"/>
    <sheet name="Revision History" sheetId="2" r:id="rId2"/>
  </sheets>
  <definedNames/>
  <calcPr fullCalcOnLoad="1"/>
</workbook>
</file>

<file path=xl/sharedStrings.xml><?xml version="1.0" encoding="utf-8"?>
<sst xmlns="http://schemas.openxmlformats.org/spreadsheetml/2006/main" count="3306" uniqueCount="966">
  <si>
    <t>NH032887</t>
  </si>
  <si>
    <t>NC315506</t>
  </si>
  <si>
    <t>NC350556</t>
  </si>
  <si>
    <t>NC361572</t>
  </si>
  <si>
    <t>NC209292</t>
  </si>
  <si>
    <t>NN218078</t>
  </si>
  <si>
    <t>NJ376039</t>
  </si>
  <si>
    <t>NJ254354</t>
  </si>
  <si>
    <t>Reinstated as Corbett  in 2015 following survey</t>
  </si>
  <si>
    <t>v3 06/10/15</t>
  </si>
  <si>
    <t>All data updated to align with The Database of British and Irish Hills v15</t>
  </si>
  <si>
    <r>
      <t xml:space="preserve">Ten-figure grid references of summits, information on summit features, details of surveys and more can be obtained from </t>
    </r>
    <r>
      <rPr>
        <b/>
        <i/>
        <sz val="14"/>
        <rFont val="Arial"/>
        <family val="2"/>
      </rPr>
      <t>The Database of British and Irish Hills</t>
    </r>
    <r>
      <rPr>
        <b/>
        <sz val="14"/>
        <rFont val="Arial"/>
        <family val="2"/>
      </rPr>
      <t xml:space="preserve"> which may be downloaded from www.hills-database.co.uk</t>
    </r>
  </si>
  <si>
    <t>Status of hills 595 Carn Liath and 596 Creag an Dail Bheag updated</t>
  </si>
  <si>
    <t>GridRefXY</t>
  </si>
  <si>
    <t>NN7444136853</t>
  </si>
  <si>
    <t>NN7082832324</t>
  </si>
  <si>
    <t>NN8086230811</t>
  </si>
  <si>
    <t>NN6016515806</t>
  </si>
  <si>
    <t>NN6507818687</t>
  </si>
  <si>
    <t>NN5623609777</t>
  </si>
  <si>
    <t>NN4172215975</t>
  </si>
  <si>
    <t>NN5421023408</t>
  </si>
  <si>
    <t>NN5351613728</t>
  </si>
  <si>
    <t>NN5456425567</t>
  </si>
  <si>
    <t>NN4743216323</t>
  </si>
  <si>
    <t>NN2595205822</t>
  </si>
  <si>
    <t>NN2803029235</t>
  </si>
  <si>
    <t>NN2428107920</t>
  </si>
  <si>
    <t>NN2306310918</t>
  </si>
  <si>
    <t>NN2706819244</t>
  </si>
  <si>
    <t>NN4268844962</t>
  </si>
  <si>
    <t>NN5368049126</t>
  </si>
  <si>
    <t>NN4560445301</t>
  </si>
  <si>
    <t>NN6086849755</t>
  </si>
  <si>
    <t>NN8074554376</t>
  </si>
  <si>
    <t>NN8403355305</t>
  </si>
  <si>
    <t>NN5416741200</t>
  </si>
  <si>
    <t>NN3373533884</t>
  </si>
  <si>
    <t>NN3471936404</t>
  </si>
  <si>
    <t>NN3755034670</t>
  </si>
  <si>
    <t>NN4192830949</t>
  </si>
  <si>
    <t>NN3588632825</t>
  </si>
  <si>
    <t>NN3611138193</t>
  </si>
  <si>
    <t>NN4607739750</t>
  </si>
  <si>
    <t>NN5860143587</t>
  </si>
  <si>
    <t>NN1692660096</t>
  </si>
  <si>
    <t>NN2462756682</t>
  </si>
  <si>
    <t>NN1349452585</t>
  </si>
  <si>
    <t>NN0290451712</t>
  </si>
  <si>
    <t>NN0864643900</t>
  </si>
  <si>
    <t>NN0237442240</t>
  </si>
  <si>
    <t>NN0947852835</t>
  </si>
  <si>
    <t>NN0942428362</t>
  </si>
  <si>
    <t>NN1663848831</t>
  </si>
  <si>
    <t>NN2214750228</t>
  </si>
  <si>
    <t>NN2806133134</t>
  </si>
  <si>
    <t>NN3027733917</t>
  </si>
  <si>
    <t>NN2087135013</t>
  </si>
  <si>
    <t>NN3307164141</t>
  </si>
  <si>
    <t>NN2799176373</t>
  </si>
  <si>
    <t>NN2902474823</t>
  </si>
  <si>
    <t>NN1150762548</t>
  </si>
  <si>
    <t>NN2589664116</t>
  </si>
  <si>
    <t>NN5982684264</t>
  </si>
  <si>
    <t>NN4626071033</t>
  </si>
  <si>
    <t>NN4481764210</t>
  </si>
  <si>
    <t>NN6845861775</t>
  </si>
  <si>
    <t>NN5374869424</t>
  </si>
  <si>
    <t>NN5875065490</t>
  </si>
  <si>
    <t>NN7173580507</t>
  </si>
  <si>
    <t>NN7165080143</t>
  </si>
  <si>
    <t>NN6251974120</t>
  </si>
  <si>
    <t>NN6405970288</t>
  </si>
  <si>
    <t>NN8217485829</t>
  </si>
  <si>
    <t>NN8683882077</t>
  </si>
  <si>
    <t>NN8800575900</t>
  </si>
  <si>
    <t>NN7352480711</t>
  </si>
  <si>
    <t>NN8232591187</t>
  </si>
  <si>
    <t>NN7766190877</t>
  </si>
  <si>
    <t>NN9972570009</t>
  </si>
  <si>
    <t>NO1150082500</t>
  </si>
  <si>
    <t>NO1321088650</t>
  </si>
  <si>
    <t>NN9508063243</t>
  </si>
  <si>
    <t>NO1106367368</t>
  </si>
  <si>
    <t>NO3734274615</t>
  </si>
  <si>
    <t>NO2794986521</t>
  </si>
  <si>
    <t>NO1546484112</t>
  </si>
  <si>
    <t>NO1760070670</t>
  </si>
  <si>
    <t>NO5496484470</t>
  </si>
  <si>
    <t>NJ0574604781</t>
  </si>
  <si>
    <t>NO1648997623</t>
  </si>
  <si>
    <t>NO1573398159</t>
  </si>
  <si>
    <t>NJ2210504455</t>
  </si>
  <si>
    <t>NJ0905112699</t>
  </si>
  <si>
    <t>NO1273893845</t>
  </si>
  <si>
    <t>NO0070691414</t>
  </si>
  <si>
    <t>NH9908611544</t>
  </si>
  <si>
    <t>NJ2276911776</t>
  </si>
  <si>
    <t>NN4605098527</t>
  </si>
  <si>
    <t>NN4298199586</t>
  </si>
  <si>
    <t>NH7256107134</t>
  </si>
  <si>
    <t>NH5152800046</t>
  </si>
  <si>
    <t>NH8363612330</t>
  </si>
  <si>
    <t>NN3499696628</t>
  </si>
  <si>
    <t>NH4167303403</t>
  </si>
  <si>
    <t>NH5989614408</t>
  </si>
  <si>
    <t>NH5840011200</t>
  </si>
  <si>
    <t>NH4850006300</t>
  </si>
  <si>
    <t>NN3572294884</t>
  </si>
  <si>
    <t>NN3613685973</t>
  </si>
  <si>
    <t>NN3450488700</t>
  </si>
  <si>
    <t>NN2969990046</t>
  </si>
  <si>
    <t>NG9633409056</t>
  </si>
  <si>
    <t>NG9567608755</t>
  </si>
  <si>
    <t>NG9583311037</t>
  </si>
  <si>
    <t>NM7914279179</t>
  </si>
  <si>
    <t>NG8543312007</t>
  </si>
  <si>
    <t>NH1307807694</t>
  </si>
  <si>
    <t>NG9176717364</t>
  </si>
  <si>
    <t>NG8715212123</t>
  </si>
  <si>
    <t>NG8959401597</t>
  </si>
  <si>
    <t>NM9874097981</t>
  </si>
  <si>
    <t>NG9271404866</t>
  </si>
  <si>
    <t>NG9310104481</t>
  </si>
  <si>
    <t>NM8993998626</t>
  </si>
  <si>
    <t>NM9860894041</t>
  </si>
  <si>
    <t>NM8217696727</t>
  </si>
  <si>
    <t>NG7907501078</t>
  </si>
  <si>
    <t>NG7959306698</t>
  </si>
  <si>
    <t>NN2406497202</t>
  </si>
  <si>
    <t>NN0125994469</t>
  </si>
  <si>
    <t>NN1854994632</t>
  </si>
  <si>
    <t>NN1746495132</t>
  </si>
  <si>
    <t>NN1561894267</t>
  </si>
  <si>
    <t>NH2453407847</t>
  </si>
  <si>
    <t>NM9466086376</t>
  </si>
  <si>
    <t>NM8890393060</t>
  </si>
  <si>
    <t>NM9030590943</t>
  </si>
  <si>
    <t>NM9293083547</t>
  </si>
  <si>
    <t>NM8850283974</t>
  </si>
  <si>
    <t>NN1406085714</t>
  </si>
  <si>
    <t>NN0293885419</t>
  </si>
  <si>
    <t>NM9753286667</t>
  </si>
  <si>
    <t>NG9404522715</t>
  </si>
  <si>
    <t>NH0358821875</t>
  </si>
  <si>
    <t>NH1732218022</t>
  </si>
  <si>
    <t>NH1368518878</t>
  </si>
  <si>
    <t>NH0872448063</t>
  </si>
  <si>
    <t>NH2646655747</t>
  </si>
  <si>
    <t>NH0551843351</t>
  </si>
  <si>
    <t>NH3605943484</t>
  </si>
  <si>
    <t>NH0551445398</t>
  </si>
  <si>
    <t>NH2221548950</t>
  </si>
  <si>
    <t>NH2637254472</t>
  </si>
  <si>
    <t>NH1710345392</t>
  </si>
  <si>
    <t>NH0370738184</t>
  </si>
  <si>
    <t>NH0576132465</t>
  </si>
  <si>
    <t>NG9770030360</t>
  </si>
  <si>
    <t>NH0218431717</t>
  </si>
  <si>
    <t>NH2817836262</t>
  </si>
  <si>
    <t>NG8953060820</t>
  </si>
  <si>
    <t>NG9727661340</t>
  </si>
  <si>
    <t>NG9760663421</t>
  </si>
  <si>
    <t>NG8703165420</t>
  </si>
  <si>
    <t>NG9051164634</t>
  </si>
  <si>
    <t>NG9754448948</t>
  </si>
  <si>
    <t>NG8926250201</t>
  </si>
  <si>
    <t>NG8036145039</t>
  </si>
  <si>
    <t>NG9690953149</t>
  </si>
  <si>
    <t>NG7966241752</t>
  </si>
  <si>
    <t>NG9790955791</t>
  </si>
  <si>
    <t>NH0185375655</t>
  </si>
  <si>
    <t>NH0613577581</t>
  </si>
  <si>
    <t>NH0321779939</t>
  </si>
  <si>
    <t>NG9815873278</t>
  </si>
  <si>
    <t>NG9825178554</t>
  </si>
  <si>
    <t>NH0199581134</t>
  </si>
  <si>
    <t>NH0960075155</t>
  </si>
  <si>
    <t>NG9303076184</t>
  </si>
  <si>
    <t>NH0329588706</t>
  </si>
  <si>
    <t>NH2808371315</t>
  </si>
  <si>
    <t>NH2250080525</t>
  </si>
  <si>
    <t>NH3384987583</t>
  </si>
  <si>
    <t>NH4836083334</t>
  </si>
  <si>
    <t>NH3699680112</t>
  </si>
  <si>
    <t>NH4296064480</t>
  </si>
  <si>
    <t>NC4265533942</t>
  </si>
  <si>
    <t>NC3572039150</t>
  </si>
  <si>
    <t>NC3506155604</t>
  </si>
  <si>
    <t>NC3027546180</t>
  </si>
  <si>
    <t>NC3526144921</t>
  </si>
  <si>
    <t>NC3619557297</t>
  </si>
  <si>
    <t>NC5781148861</t>
  </si>
  <si>
    <t>NC2867215739</t>
  </si>
  <si>
    <t>NC2093829210</t>
  </si>
  <si>
    <t>NC3202729490</t>
  </si>
  <si>
    <t>NC1983730426</t>
  </si>
  <si>
    <t>NC2548626501</t>
  </si>
  <si>
    <t>NC2060227746</t>
  </si>
  <si>
    <t>NC1620311919</t>
  </si>
  <si>
    <t>NC2028918732</t>
  </si>
  <si>
    <t>NC1403508834</t>
  </si>
  <si>
    <t>NG5312523246</t>
  </si>
  <si>
    <t>NG5136130005</t>
  </si>
  <si>
    <t>NM3931095223</t>
  </si>
  <si>
    <t>NM3784194333</t>
  </si>
  <si>
    <t>NM6724736218</t>
  </si>
  <si>
    <t>NM6254334709</t>
  </si>
  <si>
    <t>NM8465477873</t>
  </si>
  <si>
    <t>NM7560277838</t>
  </si>
  <si>
    <t>NM7701677754</t>
  </si>
  <si>
    <t>NM7628579280</t>
  </si>
  <si>
    <t>NM8282978819</t>
  </si>
  <si>
    <t>NM8895467888</t>
  </si>
  <si>
    <t>NM9043362214</t>
  </si>
  <si>
    <t>NM8756075128</t>
  </si>
  <si>
    <t>NM7664265464</t>
  </si>
  <si>
    <t>NM8818868357</t>
  </si>
  <si>
    <t>NM8862869883</t>
  </si>
  <si>
    <t>NM8955375795</t>
  </si>
  <si>
    <t>NN0168772682</t>
  </si>
  <si>
    <t>NM8746572742</t>
  </si>
  <si>
    <t>NM9171566424</t>
  </si>
  <si>
    <t>NM8706057648</t>
  </si>
  <si>
    <t>NM8534356342</t>
  </si>
  <si>
    <t>NN2180307893</t>
  </si>
  <si>
    <t>NN2183804307</t>
  </si>
  <si>
    <t>NN2456503061</t>
  </si>
  <si>
    <t>NS1547998326</t>
  </si>
  <si>
    <t>NR4980674947</t>
  </si>
  <si>
    <t>NR9913941540</t>
  </si>
  <si>
    <t>NR9690744324</t>
  </si>
  <si>
    <t>NR9601541275</t>
  </si>
  <si>
    <t>NR9727843111</t>
  </si>
  <si>
    <t>NJ3768103996</t>
  </si>
  <si>
    <t>NJ2657618346</t>
  </si>
  <si>
    <t>NJ2809328869</t>
  </si>
  <si>
    <t>NJ3022727834</t>
  </si>
  <si>
    <t>NB1548407302</t>
  </si>
  <si>
    <t>NX4275685549</t>
  </si>
  <si>
    <t>NX4978087068</t>
  </si>
  <si>
    <t>NX4208986952</t>
  </si>
  <si>
    <t>NX4076290564</t>
  </si>
  <si>
    <t>NX5946497995</t>
  </si>
  <si>
    <t>NT1464223538</t>
  </si>
  <si>
    <t>NT1684524740</t>
  </si>
  <si>
    <t>NT1136513575</t>
  </si>
  <si>
    <t>Beinn Stacach [Ceann na Baintighearna] [Stob Fear-tomhais] [Beinn Stacath]</t>
  </si>
  <si>
    <t>Beinn a'Chumhainn</t>
  </si>
  <si>
    <t>Beinn Pharlagain [Ben Pharlagain - Meall na Meoig]</t>
  </si>
  <si>
    <t>The Sow of Atholl [Meall an Dobharchain]</t>
  </si>
  <si>
    <t>A'Chaoirnich [Maol Creag an Loch]</t>
  </si>
  <si>
    <t>Meall Uaine</t>
  </si>
  <si>
    <t>Creag an Dail Bheag</t>
  </si>
  <si>
    <t>Corrieyairack Hill</t>
  </si>
  <si>
    <t>Carn na Laraiche Maoile</t>
  </si>
  <si>
    <t>Carn Easgann Bana</t>
  </si>
  <si>
    <t>Sgurr a'Bhac Chaolais</t>
  </si>
  <si>
    <t>Druim Fiaclach</t>
  </si>
  <si>
    <t>Druim nan Cnamh [Beinn Loinne]</t>
  </si>
  <si>
    <t>Meall Coire nan Saobhaidh</t>
  </si>
  <si>
    <t>Beinn an Tuim</t>
  </si>
  <si>
    <t>Ruadh-stac Beag</t>
  </si>
  <si>
    <t>Meall a'Ghiubhais [Meall a'Ghiuthais]</t>
  </si>
  <si>
    <t>Beinn Liath Mhor a'Ghiubhais Li [Beinn Liath Mhor a'Ghiuthais]</t>
  </si>
  <si>
    <t>Druim Garbh</t>
  </si>
  <si>
    <t>Druim Tarsuinn [Stob a'Bhealach an Sgriodain]</t>
  </si>
  <si>
    <t>An Cliseam [Clisham]</t>
  </si>
  <si>
    <t>Kirriereoch Hill</t>
  </si>
  <si>
    <t>Cramalt Craig</t>
  </si>
  <si>
    <t>Summit moved in May 2001 following information from OS; current  maps show this summit as higher</t>
  </si>
  <si>
    <t>1953-1984: Ceann na Baintighearna; 1990-1997: Stob Fear-tomhais; post-1997: Beinn Stacach, misspelt Beinn Stacath in the SMC guide to the Corbetts (2002)</t>
  </si>
  <si>
    <t>Corbett moved from Creag an Dail Bheag to Carn Liath in 1990; both had 862m spot heights</t>
  </si>
  <si>
    <t>442W</t>
  </si>
  <si>
    <t>Meall nam Maigheach</t>
  </si>
  <si>
    <t>An Dun</t>
  </si>
  <si>
    <t>Sgurr nan Eugallt East Top</t>
  </si>
  <si>
    <t>Bidein a'Chabair</t>
  </si>
  <si>
    <t>Breabag</t>
  </si>
  <si>
    <t>Carn Dearg</t>
  </si>
  <si>
    <t>400</t>
  </si>
  <si>
    <t>NN349966</t>
  </si>
  <si>
    <t>Carn a'Chuilinn</t>
  </si>
  <si>
    <t>NH416034</t>
  </si>
  <si>
    <t>Carn na Saobhaidhe</t>
  </si>
  <si>
    <t>NN357948</t>
  </si>
  <si>
    <t>34 41</t>
  </si>
  <si>
    <t>NN345887</t>
  </si>
  <si>
    <t>Beinn Iaruinn</t>
  </si>
  <si>
    <t>Buidhe Bheinn</t>
  </si>
  <si>
    <t>10A</t>
  </si>
  <si>
    <t>33</t>
  </si>
  <si>
    <t>414S</t>
  </si>
  <si>
    <t>NG963090</t>
  </si>
  <si>
    <t>NG958110</t>
  </si>
  <si>
    <t>Beinn na h-Eaglaise</t>
  </si>
  <si>
    <t>413S</t>
  </si>
  <si>
    <t>NG854120</t>
  </si>
  <si>
    <t>NH130076</t>
  </si>
  <si>
    <t>Sgurr Mhic Bharraich</t>
  </si>
  <si>
    <t>413N</t>
  </si>
  <si>
    <t>NG917173</t>
  </si>
  <si>
    <t>Beinn nan Caorach</t>
  </si>
  <si>
    <t>NG871121</t>
  </si>
  <si>
    <t>Sgurr a'Choire-bheithe</t>
  </si>
  <si>
    <t>10B</t>
  </si>
  <si>
    <t>398E 413S</t>
  </si>
  <si>
    <t>NG895015</t>
  </si>
  <si>
    <t>Sgurr an Fhuarain</t>
  </si>
  <si>
    <t>33 40</t>
  </si>
  <si>
    <t>398E 399</t>
  </si>
  <si>
    <t>NM987979</t>
  </si>
  <si>
    <t>Sgurr nan Eugallt</t>
  </si>
  <si>
    <t>NG927048</t>
  </si>
  <si>
    <t>NM899986</t>
  </si>
  <si>
    <t>Sgurr Mhurlagain</t>
  </si>
  <si>
    <t>399</t>
  </si>
  <si>
    <t>NN012944</t>
  </si>
  <si>
    <t>Fraoch Bheinn</t>
  </si>
  <si>
    <t>NM986940</t>
  </si>
  <si>
    <t>Beinn Bhuidhe</t>
  </si>
  <si>
    <t>NM821967</t>
  </si>
  <si>
    <t>Sgurr Cos na Breachd-laoidh</t>
  </si>
  <si>
    <t>398E</t>
  </si>
  <si>
    <t>Sgurr Coire Choinnichean</t>
  </si>
  <si>
    <t>398W 413S</t>
  </si>
  <si>
    <t>NG790010</t>
  </si>
  <si>
    <t>Post 1997</t>
  </si>
  <si>
    <t>CORBETT</t>
  </si>
  <si>
    <t>NX420869</t>
  </si>
  <si>
    <t>336</t>
  </si>
  <si>
    <t>NT168247</t>
  </si>
  <si>
    <t>NN462710</t>
  </si>
  <si>
    <t>Beinn Teallach</t>
  </si>
  <si>
    <t>NN361859</t>
  </si>
  <si>
    <t>NH584112</t>
  </si>
  <si>
    <t>NH485063</t>
  </si>
  <si>
    <t>Shalloch on Minnoch</t>
  </si>
  <si>
    <t>NX407905</t>
  </si>
  <si>
    <t>Cairnsmore of Carsphairn</t>
  </si>
  <si>
    <t>27C</t>
  </si>
  <si>
    <t>328S</t>
  </si>
  <si>
    <t>NX594979</t>
  </si>
  <si>
    <t>Broad Law</t>
  </si>
  <si>
    <t>28B</t>
  </si>
  <si>
    <t>72</t>
  </si>
  <si>
    <t>330 336</t>
  </si>
  <si>
    <t>NT146235</t>
  </si>
  <si>
    <t>White Coomb</t>
  </si>
  <si>
    <t>79</t>
  </si>
  <si>
    <t>330</t>
  </si>
  <si>
    <t>NT163150</t>
  </si>
  <si>
    <t>Hart Fell</t>
  </si>
  <si>
    <t>78</t>
  </si>
  <si>
    <t>NT113135</t>
  </si>
  <si>
    <t>Beinn na Caillich</t>
  </si>
  <si>
    <t>NG795066</t>
  </si>
  <si>
    <t>Ben Tee</t>
  </si>
  <si>
    <t>10C</t>
  </si>
  <si>
    <t>NN240972</t>
  </si>
  <si>
    <t>Meall na h-Eilde</t>
  </si>
  <si>
    <t>399 400</t>
  </si>
  <si>
    <t>NN185946</t>
  </si>
  <si>
    <t>NN156942</t>
  </si>
  <si>
    <t>Meall Dubh</t>
  </si>
  <si>
    <t>415</t>
  </si>
  <si>
    <t>NH245078</t>
  </si>
  <si>
    <t>Streap</t>
  </si>
  <si>
    <t>10D</t>
  </si>
  <si>
    <t>40</t>
  </si>
  <si>
    <t>NM946863</t>
  </si>
  <si>
    <t>NM889930</t>
  </si>
  <si>
    <t>Carn Mor</t>
  </si>
  <si>
    <t>NM903909</t>
  </si>
  <si>
    <t>Sgurr an Utha</t>
  </si>
  <si>
    <t>NM885839</t>
  </si>
  <si>
    <t>Beinn Bhan</t>
  </si>
  <si>
    <t>NN140857</t>
  </si>
  <si>
    <t>Meall a'Phubuill</t>
  </si>
  <si>
    <t>NN029854</t>
  </si>
  <si>
    <t>Braigh nan Uamhachan</t>
  </si>
  <si>
    <t>NM975866</t>
  </si>
  <si>
    <t>Sgurr an Airgid</t>
  </si>
  <si>
    <t>11A</t>
  </si>
  <si>
    <t>25 33</t>
  </si>
  <si>
    <t>413N 414N</t>
  </si>
  <si>
    <t>NG940227</t>
  </si>
  <si>
    <t>Sgurr Gaorsaic</t>
  </si>
  <si>
    <t>414N</t>
  </si>
  <si>
    <t>NH035218</t>
  </si>
  <si>
    <t>Am Bathach</t>
  </si>
  <si>
    <t>414N 414S</t>
  </si>
  <si>
    <t>NH073143</t>
  </si>
  <si>
    <t>Aonach Shasuinn</t>
  </si>
  <si>
    <t>11B</t>
  </si>
  <si>
    <t>NH173180</t>
  </si>
  <si>
    <t>Carn a'Choire Ghairbh</t>
  </si>
  <si>
    <t>NH136188</t>
  </si>
  <si>
    <t>Sgurr nan Ceannaichean</t>
  </si>
  <si>
    <t>12A</t>
  </si>
  <si>
    <t>25</t>
  </si>
  <si>
    <t>429</t>
  </si>
  <si>
    <t>NH087480</t>
  </si>
  <si>
    <t>Sgurr a'Mhuilinn</t>
  </si>
  <si>
    <t>430</t>
  </si>
  <si>
    <t>NH264557</t>
  </si>
  <si>
    <t>Beinn Tharsuinn</t>
  </si>
  <si>
    <t>NH055433</t>
  </si>
  <si>
    <t>Beinn a'Bha'ach Ard [Beinn a'Bhathaich Ard]</t>
  </si>
  <si>
    <t>26</t>
  </si>
  <si>
    <t>431</t>
  </si>
  <si>
    <t>NH360434</t>
  </si>
  <si>
    <t>Sgurr na Feartaig</t>
  </si>
  <si>
    <t>NH055453</t>
  </si>
  <si>
    <t>NN429995</t>
  </si>
  <si>
    <t>Beinn Talaidh</t>
  </si>
  <si>
    <t>NM625347</t>
  </si>
  <si>
    <t>Bac an Eich</t>
  </si>
  <si>
    <t>NH222489</t>
  </si>
  <si>
    <t>Meallan nan Uan</t>
  </si>
  <si>
    <t>NH263544</t>
  </si>
  <si>
    <t>An Sidhean</t>
  </si>
  <si>
    <t>NH171453</t>
  </si>
  <si>
    <t>Beinn Dronaig</t>
  </si>
  <si>
    <t>NH037381</t>
  </si>
  <si>
    <t>Aonach Buidhe</t>
  </si>
  <si>
    <t>12B</t>
  </si>
  <si>
    <t>414N 429</t>
  </si>
  <si>
    <t>NH057324</t>
  </si>
  <si>
    <t>Sguman Coinntich</t>
  </si>
  <si>
    <t>NG977303</t>
  </si>
  <si>
    <t>Faochaig</t>
  </si>
  <si>
    <t>NH021317</t>
  </si>
  <si>
    <t>Sgorr na Diollaid</t>
  </si>
  <si>
    <t>NH281362</t>
  </si>
  <si>
    <t>13A</t>
  </si>
  <si>
    <t>19 24</t>
  </si>
  <si>
    <t>433</t>
  </si>
  <si>
    <t>NG895608</t>
  </si>
  <si>
    <t>19</t>
  </si>
  <si>
    <t>NG972613</t>
  </si>
  <si>
    <t>NG976634</t>
  </si>
  <si>
    <t>Baosbheinn</t>
  </si>
  <si>
    <t>NG870654</t>
  </si>
  <si>
    <t>Beinn an Eoin</t>
  </si>
  <si>
    <t>NG905646</t>
  </si>
  <si>
    <t>Fuar Tholl</t>
  </si>
  <si>
    <t>13B</t>
  </si>
  <si>
    <t>NG975489</t>
  </si>
  <si>
    <t>Beinn Damh</t>
  </si>
  <si>
    <t>24</t>
  </si>
  <si>
    <t>428N</t>
  </si>
  <si>
    <t>NG892502</t>
  </si>
  <si>
    <t>428N 428S</t>
  </si>
  <si>
    <t>NG803450</t>
  </si>
  <si>
    <t>An Ruadh-stac</t>
  </si>
  <si>
    <t>NG921480</t>
  </si>
  <si>
    <t>Sgorr nan Lochan Uaine</t>
  </si>
  <si>
    <t>NG969531</t>
  </si>
  <si>
    <t>Sgurr a'Chaorachain</t>
  </si>
  <si>
    <t>428S</t>
  </si>
  <si>
    <t>NG796417</t>
  </si>
  <si>
    <t>Sgurr Dubh</t>
  </si>
  <si>
    <t>429 433</t>
  </si>
  <si>
    <t>NG979557</t>
  </si>
  <si>
    <t>Beinn Dearg Mor</t>
  </si>
  <si>
    <t>14A</t>
  </si>
  <si>
    <t>435N 435S</t>
  </si>
  <si>
    <t>NH032799</t>
  </si>
  <si>
    <t>Beinn Lair</t>
  </si>
  <si>
    <t>NG981732</t>
  </si>
  <si>
    <t>Beinn a'Chaisgein Mor</t>
  </si>
  <si>
    <t>435N</t>
  </si>
  <si>
    <t>NG982785</t>
  </si>
  <si>
    <t>Beinn Dearg Bheag</t>
  </si>
  <si>
    <t>NH019811</t>
  </si>
  <si>
    <t>Creag Rainich</t>
  </si>
  <si>
    <t>435S</t>
  </si>
  <si>
    <t>NH096751</t>
  </si>
  <si>
    <t>Comment</t>
  </si>
  <si>
    <t>Reclassified as Graham</t>
  </si>
  <si>
    <t>Reclassified as Munro</t>
  </si>
  <si>
    <t>Beinn Airigh Charr</t>
  </si>
  <si>
    <t>433 434 435N</t>
  </si>
  <si>
    <t>NG930761</t>
  </si>
  <si>
    <t>Sail Mhor</t>
  </si>
  <si>
    <t>14B</t>
  </si>
  <si>
    <t>20</t>
  </si>
  <si>
    <t>436S</t>
  </si>
  <si>
    <t>NH280713</t>
  </si>
  <si>
    <t>Beinn Enaiglair</t>
  </si>
  <si>
    <t>15A</t>
  </si>
  <si>
    <t>436N</t>
  </si>
  <si>
    <t>NH225805</t>
  </si>
  <si>
    <t>Carn Ban</t>
  </si>
  <si>
    <t>437N</t>
  </si>
  <si>
    <t>NH338875</t>
  </si>
  <si>
    <t>Carn Chuinneag</t>
  </si>
  <si>
    <t>15B</t>
  </si>
  <si>
    <t>NH483833</t>
  </si>
  <si>
    <t>NH369801</t>
  </si>
  <si>
    <t>Little Wyvis</t>
  </si>
  <si>
    <t>437S</t>
  </si>
  <si>
    <t>NH429644</t>
  </si>
  <si>
    <t>Foinaven [Foinne Bhein] - Ganu Mor</t>
  </si>
  <si>
    <t>16B</t>
  </si>
  <si>
    <t>9</t>
  </si>
  <si>
    <t>445</t>
  </si>
  <si>
    <t>Ben Hee</t>
  </si>
  <si>
    <t>16</t>
  </si>
  <si>
    <t>440N 447S</t>
  </si>
  <si>
    <t>NC426339</t>
  </si>
  <si>
    <t>Meallan Liath Coire Mhic Dhughaill</t>
  </si>
  <si>
    <t>15</t>
  </si>
  <si>
    <t>NC357391</t>
  </si>
  <si>
    <t>Name</t>
  </si>
  <si>
    <t>Running No</t>
  </si>
  <si>
    <t>Height (m)</t>
  </si>
  <si>
    <t>Grid Ref</t>
  </si>
  <si>
    <t>Streetmap</t>
  </si>
  <si>
    <t>Height (ft)</t>
  </si>
  <si>
    <t>Cranstackie</t>
  </si>
  <si>
    <t>446</t>
  </si>
  <si>
    <t>Arkle</t>
  </si>
  <si>
    <t>NC302461</t>
  </si>
  <si>
    <t>Meall Horn</t>
  </si>
  <si>
    <t>NC352449</t>
  </si>
  <si>
    <t>Beinn Spionnaidh</t>
  </si>
  <si>
    <t>Ben Loyal - An Caisteal</t>
  </si>
  <si>
    <t>10</t>
  </si>
  <si>
    <t>447S</t>
  </si>
  <si>
    <t>NC578488</t>
  </si>
  <si>
    <t>16E</t>
  </si>
  <si>
    <t>439E 442E</t>
  </si>
  <si>
    <t>NC286157</t>
  </si>
  <si>
    <t>Quinag - Sail Gharbh</t>
  </si>
  <si>
    <t>442E</t>
  </si>
  <si>
    <t>Beinn Leoid</t>
  </si>
  <si>
    <t>NC320294</t>
  </si>
  <si>
    <t>Quinag - Sail Gorm [Sail Ghorm]</t>
  </si>
  <si>
    <t>NC198304</t>
  </si>
  <si>
    <t>NC254265</t>
  </si>
  <si>
    <t>Quinag - Spidean Coinich</t>
  </si>
  <si>
    <t>NC206277</t>
  </si>
  <si>
    <t>Cul Mor</t>
  </si>
  <si>
    <t>16F</t>
  </si>
  <si>
    <t>439E</t>
  </si>
  <si>
    <t>NC162119</t>
  </si>
  <si>
    <t>Canisp</t>
  </si>
  <si>
    <t>NC202187</t>
  </si>
  <si>
    <t>Cul Beag</t>
  </si>
  <si>
    <t>NC140088</t>
  </si>
  <si>
    <t>Garbh-bheinn</t>
  </si>
  <si>
    <t>17B</t>
  </si>
  <si>
    <t>32</t>
  </si>
  <si>
    <t>411</t>
  </si>
  <si>
    <t>NG531232</t>
  </si>
  <si>
    <t>Glamaig - Sgurr Mhairi</t>
  </si>
  <si>
    <t>24 32</t>
  </si>
  <si>
    <t>NG513300</t>
  </si>
  <si>
    <t>Askival</t>
  </si>
  <si>
    <t>17D</t>
  </si>
  <si>
    <t>39</t>
  </si>
  <si>
    <t>397</t>
  </si>
  <si>
    <t>NM393952</t>
  </si>
  <si>
    <t>Ainshval</t>
  </si>
  <si>
    <t>NM378943</t>
  </si>
  <si>
    <t>Dun da Ghaoithe</t>
  </si>
  <si>
    <t>17E</t>
  </si>
  <si>
    <t>49</t>
  </si>
  <si>
    <t>375E</t>
  </si>
  <si>
    <t>NM672362</t>
  </si>
  <si>
    <t>NN417159</t>
  </si>
  <si>
    <t>NN221502</t>
  </si>
  <si>
    <t>NJ090126</t>
  </si>
  <si>
    <t>NH598144</t>
  </si>
  <si>
    <t>Ben Aden [Beinn an Aodainn]</t>
  </si>
  <si>
    <t>NO110673</t>
  </si>
  <si>
    <t>Reclassified from Munro to Corbett in Nov 2012 following survey in 2010</t>
  </si>
  <si>
    <t>Revision History</t>
  </si>
  <si>
    <t>New position given in 2002 edition of the SMC guide to the Corbetts; survey 2012 measured Buidhe Bheinn to be 0.29m higher than Sgurr a'Bhac Chaolais</t>
  </si>
  <si>
    <t>Hill 1024 Beinn a' Chlaidheimh reclassified from Munro to Corbett in September 2012 following survey in 2010</t>
  </si>
  <si>
    <t>SMC online version of Munro's Tables has reverted to the S top; 2012 survey shows both summits are of equal height</t>
  </si>
  <si>
    <t>GR change following appearance of 827m spot height on N top, 1m higher than S top</t>
  </si>
  <si>
    <t>Grid reference in SMC guide to Corbetts (NH600145) is of the cairn which is not quite the summit position</t>
  </si>
  <si>
    <t>Beinn Odhar Bheag</t>
  </si>
  <si>
    <t>18A</t>
  </si>
  <si>
    <t>391</t>
  </si>
  <si>
    <t>NM846778</t>
  </si>
  <si>
    <t>Rois-Bheinn</t>
  </si>
  <si>
    <t>390E</t>
  </si>
  <si>
    <t>NM756778</t>
  </si>
  <si>
    <t>Sgurr na Ba Glaise</t>
  </si>
  <si>
    <t>NM770777</t>
  </si>
  <si>
    <t>An Stac</t>
  </si>
  <si>
    <t>390E 398W</t>
  </si>
  <si>
    <t>NM762792</t>
  </si>
  <si>
    <t>xcoord</t>
  </si>
  <si>
    <t>ycoord</t>
  </si>
  <si>
    <t>DoBIH Number</t>
  </si>
  <si>
    <t>Geograph</t>
  </si>
  <si>
    <t>Hill-bagging</t>
  </si>
  <si>
    <t>Reclassified from Munro to Corbett in September 2009</t>
  </si>
  <si>
    <t>TOTAL</t>
  </si>
  <si>
    <t>Beinn Mhic Cedidh</t>
  </si>
  <si>
    <t>NM828788</t>
  </si>
  <si>
    <t>Sgurr Dhomhnuill</t>
  </si>
  <si>
    <t>18B</t>
  </si>
  <si>
    <t>NM889678</t>
  </si>
  <si>
    <t>NM904622</t>
  </si>
  <si>
    <t>Sgurr Ghiubhsachain</t>
  </si>
  <si>
    <t>NM875751</t>
  </si>
  <si>
    <t>Beinn Resipol</t>
  </si>
  <si>
    <t>NM766654</t>
  </si>
  <si>
    <t>Carn na Nathrach</t>
  </si>
  <si>
    <t>NM886698</t>
  </si>
  <si>
    <t>Sgorr Craobh a'Chaorainn</t>
  </si>
  <si>
    <t>NM895757</t>
  </si>
  <si>
    <t>Stob Coire a'Chearcaill</t>
  </si>
  <si>
    <t>NN016726</t>
  </si>
  <si>
    <t>NM874727</t>
  </si>
  <si>
    <t>Beinn na h-Uamha</t>
  </si>
  <si>
    <t>NM917664</t>
  </si>
  <si>
    <t>18C</t>
  </si>
  <si>
    <t>376 383E</t>
  </si>
  <si>
    <t>NM870576</t>
  </si>
  <si>
    <t>Fuar Bheinn</t>
  </si>
  <si>
    <t>NM853563</t>
  </si>
  <si>
    <t>Beinn an Lochain</t>
  </si>
  <si>
    <t>19C</t>
  </si>
  <si>
    <t>Ben Donich</t>
  </si>
  <si>
    <t>NN218043</t>
  </si>
  <si>
    <t>The Brack</t>
  </si>
  <si>
    <t>NN245030</t>
  </si>
  <si>
    <t>Beinn Bheula</t>
  </si>
  <si>
    <t>NS154983</t>
  </si>
  <si>
    <t>Beinn an Oir</t>
  </si>
  <si>
    <t>20A</t>
  </si>
  <si>
    <t>60 61</t>
  </si>
  <si>
    <t>355S</t>
  </si>
  <si>
    <t>NR498749</t>
  </si>
  <si>
    <t>Goatfell [Goat Fell]</t>
  </si>
  <si>
    <t>20C</t>
  </si>
  <si>
    <t>62 69</t>
  </si>
  <si>
    <t>361N</t>
  </si>
  <si>
    <t>NR991415</t>
  </si>
  <si>
    <t>Caisteal Abhail</t>
  </si>
  <si>
    <t>NR969443</t>
  </si>
  <si>
    <t>Beinn Tarsuinn</t>
  </si>
  <si>
    <t>NR960412</t>
  </si>
  <si>
    <t>Cir Mhor</t>
  </si>
  <si>
    <t>NR972431</t>
  </si>
  <si>
    <t>Morven</t>
  </si>
  <si>
    <t>21A</t>
  </si>
  <si>
    <t>37</t>
  </si>
  <si>
    <t>Ben Rinnes</t>
  </si>
  <si>
    <t>28</t>
  </si>
  <si>
    <t>424S</t>
  </si>
  <si>
    <t>NJ265183</t>
  </si>
  <si>
    <t>Corryhabbie Hill</t>
  </si>
  <si>
    <t>NJ280288</t>
  </si>
  <si>
    <t>24B</t>
  </si>
  <si>
    <t>13 14</t>
  </si>
  <si>
    <t>456</t>
  </si>
  <si>
    <t>NB154073</t>
  </si>
  <si>
    <t>Merrick</t>
  </si>
  <si>
    <t>27B</t>
  </si>
  <si>
    <t>77</t>
  </si>
  <si>
    <t>318</t>
  </si>
  <si>
    <t>NX427855</t>
  </si>
  <si>
    <t>Corserine</t>
  </si>
  <si>
    <t>NX497870</t>
  </si>
  <si>
    <t>_Section</t>
  </si>
  <si>
    <t>Creagan na Beinne</t>
  </si>
  <si>
    <t>51 52</t>
  </si>
  <si>
    <t>NN744368</t>
  </si>
  <si>
    <t>Creag Uchdag</t>
  </si>
  <si>
    <t>NN708323</t>
  </si>
  <si>
    <t>Auchnafree Hill</t>
  </si>
  <si>
    <t>52</t>
  </si>
  <si>
    <t>NN808308</t>
  </si>
  <si>
    <t>Beinn Each</t>
  </si>
  <si>
    <t>57</t>
  </si>
  <si>
    <t>NN601158</t>
  </si>
  <si>
    <t>Meall na Fearna</t>
  </si>
  <si>
    <t>NN650186</t>
  </si>
  <si>
    <t>Ben Ledi</t>
  </si>
  <si>
    <t>NN562097</t>
  </si>
  <si>
    <t>Stob a'Choin</t>
  </si>
  <si>
    <t>56</t>
  </si>
  <si>
    <t>Meall an t-Seallaidh</t>
  </si>
  <si>
    <t>51</t>
  </si>
  <si>
    <t>NN542234</t>
  </si>
  <si>
    <t>Benvane</t>
  </si>
  <si>
    <t>NN535137</t>
  </si>
  <si>
    <t>Creag Mac Ranaich</t>
  </si>
  <si>
    <t>NN545255</t>
  </si>
  <si>
    <t>NN474163</t>
  </si>
  <si>
    <t>Beinn a'Choin</t>
  </si>
  <si>
    <t>50 56</t>
  </si>
  <si>
    <t>NN354130</t>
  </si>
  <si>
    <t>The Cobbler [Ben Arthur]</t>
  </si>
  <si>
    <t>NN259058</t>
  </si>
  <si>
    <t>NM881683</t>
  </si>
  <si>
    <t>NM791791</t>
  </si>
  <si>
    <t>NN174951</t>
  </si>
  <si>
    <t>NM929835</t>
  </si>
  <si>
    <t>NG931044</t>
  </si>
  <si>
    <t>Buidhe Bheinn West Top</t>
  </si>
  <si>
    <t>NG956087</t>
  </si>
  <si>
    <t>Ruadh Stac Mor</t>
  </si>
  <si>
    <t>433 435S</t>
  </si>
  <si>
    <t>NH018756</t>
  </si>
  <si>
    <t>Beinn a'Chlaidheimh</t>
  </si>
  <si>
    <t>NH061775</t>
  </si>
  <si>
    <t>NO157981</t>
  </si>
  <si>
    <t>Cook's Cairn</t>
  </si>
  <si>
    <t>NJ302278</t>
  </si>
  <si>
    <t>NN716801</t>
  </si>
  <si>
    <t>NO115825</t>
  </si>
  <si>
    <t>Beinn Chuirn</t>
  </si>
  <si>
    <t>50</t>
  </si>
  <si>
    <t>NN280292</t>
  </si>
  <si>
    <t>Beinn Luibhean</t>
  </si>
  <si>
    <t>NN242079</t>
  </si>
  <si>
    <t>Stob Coire Creagach [Binnein an Fhidhleir]</t>
  </si>
  <si>
    <t>NN230109</t>
  </si>
  <si>
    <t>Meall an Fhudair</t>
  </si>
  <si>
    <t>NN270192</t>
  </si>
  <si>
    <t>Meall Buidhe</t>
  </si>
  <si>
    <t>NN426449</t>
  </si>
  <si>
    <t>Cam Chreag</t>
  </si>
  <si>
    <t>NN536491</t>
  </si>
  <si>
    <t>Sron a'Choire Chnapanich [Sron a'Choire Chnapanaich]</t>
  </si>
  <si>
    <t>NN456453</t>
  </si>
  <si>
    <t>Beinn Dearg</t>
  </si>
  <si>
    <t>NN608497</t>
  </si>
  <si>
    <t>Meall Tairneachan</t>
  </si>
  <si>
    <t>NN807543</t>
  </si>
  <si>
    <t>Farragon Hill</t>
  </si>
  <si>
    <t>NN840553</t>
  </si>
  <si>
    <t>Beinn nan Oighreag</t>
  </si>
  <si>
    <t>NN541412</t>
  </si>
  <si>
    <t>Beinn Odhar</t>
  </si>
  <si>
    <t>377E</t>
  </si>
  <si>
    <t>NN337338</t>
  </si>
  <si>
    <t>Beinn a'Chaisteil</t>
  </si>
  <si>
    <t>NN347364</t>
  </si>
  <si>
    <t>NN375346</t>
  </si>
  <si>
    <t>Beinn nan Imirean</t>
  </si>
  <si>
    <t>NN419309</t>
  </si>
  <si>
    <t>Beinn Chaorach</t>
  </si>
  <si>
    <t>NN358328</t>
  </si>
  <si>
    <t>Beinn nam Fuaran</t>
  </si>
  <si>
    <t>NN361381</t>
  </si>
  <si>
    <t>Meall nan Subh</t>
  </si>
  <si>
    <t>NN460397</t>
  </si>
  <si>
    <t>Garbh Bheinn</t>
  </si>
  <si>
    <t>41</t>
  </si>
  <si>
    <t>384</t>
  </si>
  <si>
    <t>NN169600</t>
  </si>
  <si>
    <t>Beinn a'Chrulaiste</t>
  </si>
  <si>
    <t>NN246566</t>
  </si>
  <si>
    <t>Beinn Maol Chaluim</t>
  </si>
  <si>
    <t>NN134525</t>
  </si>
  <si>
    <t>Fraochaidh</t>
  </si>
  <si>
    <t>NN029517</t>
  </si>
  <si>
    <t>Beinn Trilleachan</t>
  </si>
  <si>
    <t>377W</t>
  </si>
  <si>
    <t>NN086439</t>
  </si>
  <si>
    <t>Creach Bheinn</t>
  </si>
  <si>
    <t>NN023422</t>
  </si>
  <si>
    <t>Meall Lighiche</t>
  </si>
  <si>
    <t>NN094528</t>
  </si>
  <si>
    <t>Beinn a'Bhuiridh</t>
  </si>
  <si>
    <t>360N 377W</t>
  </si>
  <si>
    <t>NN094283</t>
  </si>
  <si>
    <t>Stob Dubh</t>
  </si>
  <si>
    <t>NN166488</t>
  </si>
  <si>
    <t>Beinn Mhic Chasgaig</t>
  </si>
  <si>
    <t>Beinn Udlaidh</t>
  </si>
  <si>
    <t>NN280331</t>
  </si>
  <si>
    <t>Beinn Bhreac-liath</t>
  </si>
  <si>
    <t>NN302339</t>
  </si>
  <si>
    <t>Beinn Mhic-Mhonaidh</t>
  </si>
  <si>
    <t>NN208350</t>
  </si>
  <si>
    <t>Leum Uilleim</t>
  </si>
  <si>
    <t>385W</t>
  </si>
  <si>
    <t>NN330641</t>
  </si>
  <si>
    <t>Cruach Innse</t>
  </si>
  <si>
    <t>392</t>
  </si>
  <si>
    <t>NN279763</t>
  </si>
  <si>
    <t>Sgurr Innse</t>
  </si>
  <si>
    <t>NN290748</t>
  </si>
  <si>
    <t>Mam na Gualainn</t>
  </si>
  <si>
    <t>384 392</t>
  </si>
  <si>
    <t>NN115625</t>
  </si>
  <si>
    <t>Glas Bheinn</t>
  </si>
  <si>
    <t>NN258641</t>
  </si>
  <si>
    <t>The Fara</t>
  </si>
  <si>
    <t>42</t>
  </si>
  <si>
    <t>NN598842</t>
  </si>
  <si>
    <t>Beinn a'Chuallaich</t>
  </si>
  <si>
    <t>NN684617</t>
  </si>
  <si>
    <t>Stob an Aonaich Mhoir</t>
  </si>
  <si>
    <t>NN537694</t>
  </si>
  <si>
    <t>Beinn Mholach</t>
  </si>
  <si>
    <t>385E</t>
  </si>
  <si>
    <t>NN587654</t>
  </si>
  <si>
    <t>NN625741</t>
  </si>
  <si>
    <t>Meall na Leitreach</t>
  </si>
  <si>
    <t>NN640702</t>
  </si>
  <si>
    <t>NN717805</t>
  </si>
  <si>
    <t>Leathad an Taobhain</t>
  </si>
  <si>
    <t>43</t>
  </si>
  <si>
    <t>NN821858</t>
  </si>
  <si>
    <t>Beinn Bhreac</t>
  </si>
  <si>
    <t>NN868820</t>
  </si>
  <si>
    <t>Beinn Mheadhonach</t>
  </si>
  <si>
    <t>NN880759</t>
  </si>
  <si>
    <t>NN735807</t>
  </si>
  <si>
    <t>Carn Dearg Mor</t>
  </si>
  <si>
    <t>35 43</t>
  </si>
  <si>
    <t>NN823911</t>
  </si>
  <si>
    <t>Meallach Mhor</t>
  </si>
  <si>
    <t>35</t>
  </si>
  <si>
    <t>NN776908</t>
  </si>
  <si>
    <t>Ben Vuirich</t>
  </si>
  <si>
    <t>Morrone</t>
  </si>
  <si>
    <t>NO132886</t>
  </si>
  <si>
    <t>Ben Vrackie</t>
  </si>
  <si>
    <t>NN950632</t>
  </si>
  <si>
    <t>Ben Gulabin</t>
  </si>
  <si>
    <t>NO100722</t>
  </si>
  <si>
    <t>Conachcraig</t>
  </si>
  <si>
    <t>44</t>
  </si>
  <si>
    <t>NO279865</t>
  </si>
  <si>
    <t>Creag nan Gabhar</t>
  </si>
  <si>
    <t>NO154841</t>
  </si>
  <si>
    <t>Monamenach</t>
  </si>
  <si>
    <t>NO176706</t>
  </si>
  <si>
    <t>Ben Tirran</t>
  </si>
  <si>
    <t>NO373746</t>
  </si>
  <si>
    <t>SMC Section</t>
  </si>
  <si>
    <t>RHB Section</t>
  </si>
  <si>
    <t>Mount Battock</t>
  </si>
  <si>
    <t>NO549844</t>
  </si>
  <si>
    <t>Sgor Mor</t>
  </si>
  <si>
    <t>NO007914</t>
  </si>
  <si>
    <t>Meall a'Bhuachaille</t>
  </si>
  <si>
    <t>36</t>
  </si>
  <si>
    <t>NH990115</t>
  </si>
  <si>
    <t>Culardoch</t>
  </si>
  <si>
    <t>36 43</t>
  </si>
  <si>
    <t>NO193988</t>
  </si>
  <si>
    <t>Creag Mhor</t>
  </si>
  <si>
    <t>NJ057047</t>
  </si>
  <si>
    <t>Carn Liath</t>
  </si>
  <si>
    <t>NO164976</t>
  </si>
  <si>
    <t>Brown Cow Hill</t>
  </si>
  <si>
    <t>NJ221044</t>
  </si>
  <si>
    <t>Geal Charn</t>
  </si>
  <si>
    <t>Carn na Drochaide</t>
  </si>
  <si>
    <t>NO127938</t>
  </si>
  <si>
    <t>Carn Ealasaid</t>
  </si>
  <si>
    <t>NJ227117</t>
  </si>
  <si>
    <t>Gairbeinn</t>
  </si>
  <si>
    <t>34</t>
  </si>
  <si>
    <t>NN460985</t>
  </si>
  <si>
    <t>Wrong summit identified, corrected in SMC guide to the Corbetts (2002)</t>
  </si>
  <si>
    <t>Declassified as Twin Corbett with Hill 713 Buidhe Bheinn in November 2012</t>
  </si>
  <si>
    <t>Location moved 170m SE from NN428997 to NN429995 following publication of Corbett Tops (TACit 1999)</t>
  </si>
  <si>
    <t>Carn an Fhreiceadain</t>
  </si>
  <si>
    <t>NH725071</t>
  </si>
  <si>
    <t>Meall na h-Aisre</t>
  </si>
  <si>
    <t>NH515000</t>
  </si>
  <si>
    <t>Geal-charn Mor</t>
  </si>
  <si>
    <t>417</t>
  </si>
  <si>
    <t>NH836123</t>
  </si>
  <si>
    <t>Comments added to hills 47 Stob Fear-tomhais and 744 Sgurr nan Eugallt</t>
  </si>
  <si>
    <t>Comment added to hill 399 An Dun referring to survey showing tops to be of equal height</t>
  </si>
  <si>
    <t>Hill 716 Sgurr a' Bhac Chaolais declassified as Twin Corbett in November 2012 following survey; hill 713 is now the sole Corbett</t>
  </si>
  <si>
    <t>Hill 900 Sgurr nan Ceannaichean reclassified from Munro to Corbett in 2009</t>
  </si>
  <si>
    <t>All data updated to align with The Database of British and Irish Hills v13</t>
  </si>
  <si>
    <t>v2 10/02/13</t>
  </si>
  <si>
    <t>01A</t>
  </si>
  <si>
    <t>01B</t>
  </si>
  <si>
    <t>01C</t>
  </si>
  <si>
    <t>01D</t>
  </si>
  <si>
    <t>02A</t>
  </si>
  <si>
    <t>02B</t>
  </si>
  <si>
    <t>NN586435</t>
  </si>
  <si>
    <t>03A</t>
  </si>
  <si>
    <t>03B</t>
  </si>
  <si>
    <t>03C</t>
  </si>
  <si>
    <t>04A</t>
  </si>
  <si>
    <t>04B</t>
  </si>
  <si>
    <t>NN448642</t>
  </si>
  <si>
    <t>05A</t>
  </si>
  <si>
    <t>05B</t>
  </si>
  <si>
    <t>06A</t>
  </si>
  <si>
    <t>06B</t>
  </si>
  <si>
    <t>NN997700</t>
  </si>
  <si>
    <t>07B</t>
  </si>
  <si>
    <t>07A</t>
  </si>
  <si>
    <t>08B</t>
  </si>
  <si>
    <t>08A</t>
  </si>
  <si>
    <t>09B</t>
  </si>
  <si>
    <t>09C</t>
  </si>
  <si>
    <t>NN296900</t>
  </si>
  <si>
    <t>Cnoc Coinnich</t>
  </si>
  <si>
    <t>OL37N 363N</t>
  </si>
  <si>
    <t>NN233007</t>
  </si>
  <si>
    <t>NN2335100755</t>
  </si>
  <si>
    <t>NM947946</t>
  </si>
  <si>
    <t>NC3152050697</t>
  </si>
  <si>
    <t>NJ2549935447</t>
  </si>
  <si>
    <t>NN3542613028</t>
  </si>
  <si>
    <t>NO1004172214</t>
  </si>
  <si>
    <t>NO1935098826</t>
  </si>
  <si>
    <t>NM9479994668</t>
  </si>
  <si>
    <t>NH0733514340</t>
  </si>
  <si>
    <t>NG9214548064</t>
  </si>
  <si>
    <t>NT1632015095</t>
  </si>
  <si>
    <t>OL48E 378E</t>
  </si>
  <si>
    <t>OL47W 368W 379W</t>
  </si>
  <si>
    <t>OL46N 365N</t>
  </si>
  <si>
    <t>OL47W 368W</t>
  </si>
  <si>
    <t>OL46S 365S</t>
  </si>
  <si>
    <t>OL39N 364N</t>
  </si>
  <si>
    <t>OL39S 364S</t>
  </si>
  <si>
    <t>OL39N 364N 377E</t>
  </si>
  <si>
    <t>OL37N OL39S 363N 364</t>
  </si>
  <si>
    <t>OL48W 378W</t>
  </si>
  <si>
    <t>OL48E OL49W 378E 386</t>
  </si>
  <si>
    <t>OL49E 386E</t>
  </si>
  <si>
    <t>OL48W 377E 378W</t>
  </si>
  <si>
    <t>OL50 393</t>
  </si>
  <si>
    <t>OL50 385E 393</t>
  </si>
  <si>
    <t>385E 385W</t>
  </si>
  <si>
    <t>OL49W 386W</t>
  </si>
  <si>
    <t>OL51W 394W</t>
  </si>
  <si>
    <t>OL49W OL51W 386W 394</t>
  </si>
  <si>
    <t>OL51E 394E</t>
  </si>
  <si>
    <t>OL56 402</t>
  </si>
  <si>
    <t>OL52N 387N</t>
  </si>
  <si>
    <t>OL52N OL58S 387N 404</t>
  </si>
  <si>
    <t>OL52S 387S</t>
  </si>
  <si>
    <t>OL53S 388S</t>
  </si>
  <si>
    <t>OL53N 388N</t>
  </si>
  <si>
    <t>OL52N OL53S 387N 388</t>
  </si>
  <si>
    <t>OL54 395</t>
  </si>
  <si>
    <t>OL58S 404S</t>
  </si>
  <si>
    <t>OL57S OL58S 403S 404</t>
  </si>
  <si>
    <t>OL58N 404N</t>
  </si>
  <si>
    <t>OL52N OL57S 387N 403</t>
  </si>
  <si>
    <t>OL57N 403N</t>
  </si>
  <si>
    <t>OL55 401</t>
  </si>
  <si>
    <t>OL59W 405W</t>
  </si>
  <si>
    <t>OL62W 420W</t>
  </si>
  <si>
    <t>Promoted to Corbett in May 2016 following height measurement by G&amp;J Surveys and acceptance by the SMC</t>
  </si>
  <si>
    <t>v4 08/02/17</t>
  </si>
  <si>
    <t xml:space="preserve">Hill Cnoc Coinnich added after reclassification from Graham to Corbett in May 2016 </t>
  </si>
  <si>
    <t>All data updated to align with The Database of British and Irish Hills v15.3</t>
  </si>
  <si>
    <t>Map 1:50k</t>
  </si>
  <si>
    <t>Map 1:25k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</si>
</sst>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u val="single"/>
      <sz val="10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6" fillId="34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0" fontId="7" fillId="34" borderId="11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33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34" borderId="11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 vertical="center"/>
    </xf>
    <xf numFmtId="0" fontId="5" fillId="35" borderId="0" xfId="53" applyFont="1" applyFill="1" applyAlignment="1" applyProtection="1">
      <alignment vertical="center"/>
      <protection/>
    </xf>
    <xf numFmtId="0" fontId="5" fillId="36" borderId="0" xfId="53" applyFont="1" applyFill="1" applyAlignment="1" applyProtection="1">
      <alignment vertical="center"/>
      <protection/>
    </xf>
    <xf numFmtId="0" fontId="5" fillId="37" borderId="0" xfId="53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5" fillId="35" borderId="0" xfId="53" applyFont="1" applyFill="1" applyBorder="1" applyAlignment="1" applyProtection="1">
      <alignment vertical="center"/>
      <protection/>
    </xf>
    <xf numFmtId="0" fontId="5" fillId="36" borderId="0" xfId="53" applyFont="1" applyFill="1" applyBorder="1" applyAlignment="1" applyProtection="1">
      <alignment vertical="center"/>
      <protection/>
    </xf>
    <xf numFmtId="0" fontId="5" fillId="37" borderId="0" xfId="53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0" fontId="45" fillId="0" borderId="0" xfId="0" applyFont="1" applyFill="1" applyBorder="1" applyAlignment="1" applyProtection="1">
      <alignment vertical="center"/>
      <protection/>
    </xf>
    <xf numFmtId="0" fontId="9" fillId="38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7"/>
  <sheetViews>
    <sheetView tabSelected="1" zoomScale="70" zoomScaleNormal="70" zoomScaleSheetLayoutView="98" zoomScalePageLayoutView="0" workbookViewId="0" topLeftCell="B1">
      <pane xSplit="1" ySplit="1" topLeftCell="C2" activePane="bottomRight" state="frozen"/>
      <selection pane="topLeft" activeCell="B1" sqref="B1"/>
      <selection pane="topRight" activeCell="C1" sqref="C1"/>
      <selection pane="bottomLeft" activeCell="B2" sqref="B2"/>
      <selection pane="bottomRight" activeCell="C2" sqref="C2"/>
    </sheetView>
  </sheetViews>
  <sheetFormatPr defaultColWidth="9.140625" defaultRowHeight="12.75"/>
  <cols>
    <col min="1" max="1" width="12.421875" style="0" hidden="1" customWidth="1"/>
    <col min="3" max="3" width="11.8515625" style="0" bestFit="1" customWidth="1"/>
    <col min="4" max="4" width="11.421875" style="0" bestFit="1" customWidth="1"/>
    <col min="5" max="5" width="12.57421875" style="0" bestFit="1" customWidth="1"/>
    <col min="6" max="6" width="62.421875" style="19" customWidth="1"/>
    <col min="7" max="8" width="8.8515625" style="21" bestFit="1" customWidth="1"/>
    <col min="9" max="9" width="9.7109375" style="3" hidden="1" customWidth="1"/>
    <col min="10" max="10" width="8.28125" style="24" bestFit="1" customWidth="1"/>
    <col min="11" max="11" width="7.421875" style="24" bestFit="1" customWidth="1"/>
    <col min="12" max="12" width="11.28125" style="22" customWidth="1"/>
    <col min="13" max="13" width="21.421875" style="22" customWidth="1"/>
    <col min="14" max="14" width="14.00390625" style="25" customWidth="1"/>
    <col min="15" max="15" width="18.7109375" style="15" hidden="1" customWidth="1"/>
    <col min="16" max="17" width="11.28125" style="15" hidden="1" customWidth="1"/>
    <col min="18" max="25" width="12.7109375" style="0" customWidth="1"/>
    <col min="26" max="26" width="139.28125" style="2" bestFit="1" customWidth="1"/>
  </cols>
  <sheetData>
    <row r="1" spans="1:26" ht="30.75">
      <c r="A1" s="5" t="s">
        <v>516</v>
      </c>
      <c r="B1" s="13" t="s">
        <v>599</v>
      </c>
      <c r="C1" s="5" t="s">
        <v>519</v>
      </c>
      <c r="D1" s="5" t="s">
        <v>600</v>
      </c>
      <c r="E1" s="13" t="s">
        <v>601</v>
      </c>
      <c r="F1" s="5" t="s">
        <v>515</v>
      </c>
      <c r="G1" s="13" t="s">
        <v>843</v>
      </c>
      <c r="H1" s="13" t="s">
        <v>844</v>
      </c>
      <c r="I1" s="13" t="s">
        <v>672</v>
      </c>
      <c r="J1" s="13" t="s">
        <v>517</v>
      </c>
      <c r="K1" s="13" t="s">
        <v>520</v>
      </c>
      <c r="L1" s="14" t="s">
        <v>964</v>
      </c>
      <c r="M1" s="14" t="s">
        <v>965</v>
      </c>
      <c r="N1" s="13" t="s">
        <v>518</v>
      </c>
      <c r="O1" s="13" t="s">
        <v>13</v>
      </c>
      <c r="P1" s="13" t="s">
        <v>597</v>
      </c>
      <c r="Q1" s="13" t="s">
        <v>598</v>
      </c>
      <c r="R1" s="7">
        <v>1953</v>
      </c>
      <c r="S1" s="7">
        <v>1969</v>
      </c>
      <c r="T1" s="7">
        <v>1974</v>
      </c>
      <c r="U1" s="7">
        <v>1981</v>
      </c>
      <c r="V1" s="7">
        <v>1984</v>
      </c>
      <c r="W1" s="7">
        <v>1990</v>
      </c>
      <c r="X1" s="7">
        <v>1997</v>
      </c>
      <c r="Y1" s="7" t="s">
        <v>327</v>
      </c>
      <c r="Z1" s="7" t="s">
        <v>479</v>
      </c>
    </row>
    <row r="2" spans="1:25" ht="13.5" customHeight="1">
      <c r="A2" s="26">
        <v>1</v>
      </c>
      <c r="B2" s="32">
        <v>1688</v>
      </c>
      <c r="C2" s="33" t="str">
        <f aca="true" t="shared" si="0" ref="C2:C31">HYPERLINK("http://www.streetmap.co.uk/newmap.srf?x="&amp;P2&amp;"&amp;y="&amp;Q2&amp;"&amp;z=3&amp;sv="&amp;P2&amp;","&amp;Q2&amp;"&amp;st=4&amp;tl=~&amp;bi=~&amp;lu=N&amp;ar=y")</f>
        <v>http://www.streetmap.co.uk/newmap.srf?x=242756&amp;y=585549&amp;z=3&amp;sv=242756,585549&amp;st=4&amp;tl=~&amp;bi=~&amp;lu=N&amp;ar=y</v>
      </c>
      <c r="D2" s="34" t="str">
        <f aca="true" t="shared" si="1" ref="D2:D31">HYPERLINK("http://www.geograph.org.uk/gridref/"&amp;O2)</f>
        <v>http://www.geograph.org.uk/gridref/NX4275685549</v>
      </c>
      <c r="E2" s="35" t="str">
        <f aca="true" t="shared" si="2" ref="E2:E31">HYPERLINK("http://www.hill-bagging.co.uk/mountaindetails.php?qu=S&amp;rf="&amp;B2)</f>
        <v>http://www.hill-bagging.co.uk/mountaindetails.php?qu=S&amp;rf=1688</v>
      </c>
      <c r="F2" s="36" t="s">
        <v>665</v>
      </c>
      <c r="G2" s="32">
        <v>0</v>
      </c>
      <c r="H2" s="32" t="s">
        <v>666</v>
      </c>
      <c r="I2" s="36">
        <v>27.2</v>
      </c>
      <c r="J2" s="36">
        <v>843</v>
      </c>
      <c r="K2" s="36">
        <v>2766</v>
      </c>
      <c r="L2" s="37" t="s">
        <v>667</v>
      </c>
      <c r="M2" s="39" t="s">
        <v>668</v>
      </c>
      <c r="N2" s="32" t="s">
        <v>669</v>
      </c>
      <c r="O2" s="38" t="s">
        <v>239</v>
      </c>
      <c r="P2" s="38">
        <v>242756</v>
      </c>
      <c r="Q2" s="38">
        <v>585549</v>
      </c>
      <c r="R2" s="1" t="s">
        <v>328</v>
      </c>
      <c r="S2" s="1" t="s">
        <v>328</v>
      </c>
      <c r="T2" s="1" t="s">
        <v>328</v>
      </c>
      <c r="U2" s="1" t="s">
        <v>328</v>
      </c>
      <c r="V2" s="1" t="s">
        <v>328</v>
      </c>
      <c r="W2" s="1" t="s">
        <v>328</v>
      </c>
      <c r="X2" s="1" t="s">
        <v>328</v>
      </c>
      <c r="Y2" s="1" t="s">
        <v>328</v>
      </c>
    </row>
    <row r="3" spans="1:25" ht="13.5" customHeight="1">
      <c r="A3">
        <v>2</v>
      </c>
      <c r="B3" s="15">
        <v>1691</v>
      </c>
      <c r="C3" s="16" t="str">
        <f t="shared" si="0"/>
        <v>http://www.streetmap.co.uk/newmap.srf?x=242089&amp;y=586952&amp;z=3&amp;sv=242089,586952&amp;st=4&amp;tl=~&amp;bi=~&amp;lu=N&amp;ar=y</v>
      </c>
      <c r="D3" s="17" t="str">
        <f t="shared" si="1"/>
        <v>http://www.geograph.org.uk/gridref/NX4208986952</v>
      </c>
      <c r="E3" s="18" t="str">
        <f t="shared" si="2"/>
        <v>http://www.hill-bagging.co.uk/mountaindetails.php?qu=S&amp;rf=1691</v>
      </c>
      <c r="F3" s="19" t="s">
        <v>268</v>
      </c>
      <c r="G3" s="15">
        <v>0</v>
      </c>
      <c r="H3" s="15" t="s">
        <v>666</v>
      </c>
      <c r="I3" s="19">
        <v>27.2</v>
      </c>
      <c r="J3" s="19">
        <v>786.8</v>
      </c>
      <c r="K3" s="19">
        <v>2581</v>
      </c>
      <c r="L3" s="31">
        <v>77</v>
      </c>
      <c r="M3" s="39" t="s">
        <v>668</v>
      </c>
      <c r="N3" s="15" t="s">
        <v>329</v>
      </c>
      <c r="O3" s="30" t="s">
        <v>241</v>
      </c>
      <c r="P3" s="30">
        <v>242089</v>
      </c>
      <c r="Q3" s="30">
        <v>586952</v>
      </c>
      <c r="R3" s="1" t="s">
        <v>328</v>
      </c>
      <c r="S3" s="1" t="s">
        <v>328</v>
      </c>
      <c r="T3" s="1" t="s">
        <v>328</v>
      </c>
      <c r="U3" s="1" t="s">
        <v>328</v>
      </c>
      <c r="V3" s="2"/>
      <c r="W3" s="2"/>
      <c r="X3" s="2"/>
      <c r="Y3" s="2"/>
    </row>
    <row r="4" spans="1:25" ht="13.5" customHeight="1">
      <c r="A4">
        <v>3</v>
      </c>
      <c r="B4" s="15">
        <v>1689</v>
      </c>
      <c r="C4" s="16" t="str">
        <f t="shared" si="0"/>
        <v>http://www.streetmap.co.uk/newmap.srf?x=249780&amp;y=587068&amp;z=3&amp;sv=249780,587068&amp;st=4&amp;tl=~&amp;bi=~&amp;lu=N&amp;ar=y</v>
      </c>
      <c r="D4" s="17" t="str">
        <f t="shared" si="1"/>
        <v>http://www.geograph.org.uk/gridref/NX4978087068</v>
      </c>
      <c r="E4" s="18" t="str">
        <f t="shared" si="2"/>
        <v>http://www.hill-bagging.co.uk/mountaindetails.php?qu=S&amp;rf=1689</v>
      </c>
      <c r="F4" s="19" t="s">
        <v>670</v>
      </c>
      <c r="G4" s="15">
        <v>0</v>
      </c>
      <c r="H4" s="15" t="s">
        <v>666</v>
      </c>
      <c r="I4" s="19">
        <v>27.2</v>
      </c>
      <c r="J4" s="19">
        <v>814</v>
      </c>
      <c r="K4" s="19">
        <v>2671</v>
      </c>
      <c r="L4" s="31" t="s">
        <v>667</v>
      </c>
      <c r="M4" s="39" t="s">
        <v>668</v>
      </c>
      <c r="N4" s="15" t="s">
        <v>671</v>
      </c>
      <c r="O4" s="30" t="s">
        <v>240</v>
      </c>
      <c r="P4" s="30">
        <v>249780</v>
      </c>
      <c r="Q4" s="30">
        <v>587068</v>
      </c>
      <c r="R4" s="1" t="s">
        <v>328</v>
      </c>
      <c r="S4" s="1" t="s">
        <v>328</v>
      </c>
      <c r="T4" s="1" t="s">
        <v>328</v>
      </c>
      <c r="U4" s="1" t="s">
        <v>328</v>
      </c>
      <c r="V4" s="1" t="s">
        <v>328</v>
      </c>
      <c r="W4" s="1" t="s">
        <v>328</v>
      </c>
      <c r="X4" s="1" t="s">
        <v>328</v>
      </c>
      <c r="Y4" s="1" t="s">
        <v>328</v>
      </c>
    </row>
    <row r="5" spans="1:25" ht="13.5" customHeight="1">
      <c r="A5">
        <v>4</v>
      </c>
      <c r="B5" s="15">
        <v>1692</v>
      </c>
      <c r="C5" s="16" t="str">
        <f t="shared" si="0"/>
        <v>http://www.streetmap.co.uk/newmap.srf?x=240762&amp;y=590564&amp;z=3&amp;sv=240762,590564&amp;st=4&amp;tl=~&amp;bi=~&amp;lu=N&amp;ar=y</v>
      </c>
      <c r="D5" s="17" t="str">
        <f t="shared" si="1"/>
        <v>http://www.geograph.org.uk/gridref/NX4076290564</v>
      </c>
      <c r="E5" s="18" t="str">
        <f t="shared" si="2"/>
        <v>http://www.hill-bagging.co.uk/mountaindetails.php?qu=S&amp;rf=1692</v>
      </c>
      <c r="F5" s="19" t="s">
        <v>337</v>
      </c>
      <c r="G5" s="15">
        <v>0</v>
      </c>
      <c r="H5" s="15" t="s">
        <v>666</v>
      </c>
      <c r="I5" s="19">
        <v>27.2</v>
      </c>
      <c r="J5" s="19">
        <v>774.1</v>
      </c>
      <c r="K5" s="19">
        <v>2540</v>
      </c>
      <c r="L5" s="31" t="s">
        <v>667</v>
      </c>
      <c r="M5" s="39" t="s">
        <v>668</v>
      </c>
      <c r="N5" s="15" t="s">
        <v>338</v>
      </c>
      <c r="O5" s="30" t="s">
        <v>242</v>
      </c>
      <c r="P5" s="30">
        <v>240762</v>
      </c>
      <c r="Q5" s="30">
        <v>590564</v>
      </c>
      <c r="R5" s="1" t="s">
        <v>328</v>
      </c>
      <c r="S5" s="1" t="s">
        <v>328</v>
      </c>
      <c r="T5" s="1" t="s">
        <v>328</v>
      </c>
      <c r="U5" s="1" t="s">
        <v>328</v>
      </c>
      <c r="V5" s="1" t="s">
        <v>328</v>
      </c>
      <c r="W5" s="1" t="s">
        <v>328</v>
      </c>
      <c r="X5" s="1" t="s">
        <v>328</v>
      </c>
      <c r="Y5" s="1" t="s">
        <v>328</v>
      </c>
    </row>
    <row r="6" spans="1:25" ht="13.5" customHeight="1">
      <c r="A6">
        <v>5</v>
      </c>
      <c r="B6" s="15">
        <v>1739</v>
      </c>
      <c r="C6" s="16" t="str">
        <f t="shared" si="0"/>
        <v>http://www.streetmap.co.uk/newmap.srf?x=259464&amp;y=597995&amp;z=3&amp;sv=259464,597995&amp;st=4&amp;tl=~&amp;bi=~&amp;lu=N&amp;ar=y</v>
      </c>
      <c r="D6" s="17" t="str">
        <f t="shared" si="1"/>
        <v>http://www.geograph.org.uk/gridref/NX5946497995</v>
      </c>
      <c r="E6" s="18" t="str">
        <f t="shared" si="2"/>
        <v>http://www.hill-bagging.co.uk/mountaindetails.php?qu=S&amp;rf=1739</v>
      </c>
      <c r="F6" s="19" t="s">
        <v>339</v>
      </c>
      <c r="G6" s="15">
        <v>0</v>
      </c>
      <c r="H6" s="15" t="s">
        <v>340</v>
      </c>
      <c r="I6" s="19">
        <v>27.3</v>
      </c>
      <c r="J6" s="19">
        <v>797</v>
      </c>
      <c r="K6" s="19">
        <v>2615</v>
      </c>
      <c r="L6" s="31" t="s">
        <v>667</v>
      </c>
      <c r="M6" s="39" t="s">
        <v>341</v>
      </c>
      <c r="N6" s="15" t="s">
        <v>342</v>
      </c>
      <c r="O6" s="30" t="s">
        <v>243</v>
      </c>
      <c r="P6" s="30">
        <v>259464</v>
      </c>
      <c r="Q6" s="30">
        <v>597995</v>
      </c>
      <c r="R6" s="1" t="s">
        <v>328</v>
      </c>
      <c r="S6" s="1" t="s">
        <v>328</v>
      </c>
      <c r="T6" s="1" t="s">
        <v>328</v>
      </c>
      <c r="U6" s="1" t="s">
        <v>328</v>
      </c>
      <c r="V6" s="1" t="s">
        <v>328</v>
      </c>
      <c r="W6" s="1" t="s">
        <v>328</v>
      </c>
      <c r="X6" s="1" t="s">
        <v>328</v>
      </c>
      <c r="Y6" s="1" t="s">
        <v>328</v>
      </c>
    </row>
    <row r="7" spans="1:25" ht="13.5" customHeight="1">
      <c r="A7">
        <v>6</v>
      </c>
      <c r="B7" s="15">
        <v>1830</v>
      </c>
      <c r="C7" s="16" t="str">
        <f t="shared" si="0"/>
        <v>http://www.streetmap.co.uk/newmap.srf?x=314642&amp;y=623538&amp;z=3&amp;sv=314642,623538&amp;st=4&amp;tl=~&amp;bi=~&amp;lu=N&amp;ar=y</v>
      </c>
      <c r="D7" s="17" t="str">
        <f t="shared" si="1"/>
        <v>http://www.geograph.org.uk/gridref/NT1464223538</v>
      </c>
      <c r="E7" s="18" t="str">
        <f t="shared" si="2"/>
        <v>http://www.hill-bagging.co.uk/mountaindetails.php?qu=S&amp;rf=1830</v>
      </c>
      <c r="F7" s="19" t="s">
        <v>343</v>
      </c>
      <c r="G7" s="15">
        <v>0</v>
      </c>
      <c r="H7" s="15" t="s">
        <v>344</v>
      </c>
      <c r="I7" s="19">
        <v>28.2</v>
      </c>
      <c r="J7" s="19">
        <v>840</v>
      </c>
      <c r="K7" s="19">
        <v>2756</v>
      </c>
      <c r="L7" s="31" t="s">
        <v>345</v>
      </c>
      <c r="M7" s="39" t="s">
        <v>346</v>
      </c>
      <c r="N7" s="15" t="s">
        <v>347</v>
      </c>
      <c r="O7" s="30" t="s">
        <v>244</v>
      </c>
      <c r="P7" s="30">
        <v>314642</v>
      </c>
      <c r="Q7" s="30">
        <v>623538</v>
      </c>
      <c r="R7" s="1" t="s">
        <v>328</v>
      </c>
      <c r="S7" s="1" t="s">
        <v>328</v>
      </c>
      <c r="T7" s="1" t="s">
        <v>328</v>
      </c>
      <c r="U7" s="1" t="s">
        <v>328</v>
      </c>
      <c r="V7" s="1" t="s">
        <v>328</v>
      </c>
      <c r="W7" s="1" t="s">
        <v>328</v>
      </c>
      <c r="X7" s="1" t="s">
        <v>328</v>
      </c>
      <c r="Y7" s="1" t="s">
        <v>328</v>
      </c>
    </row>
    <row r="8" spans="1:25" ht="13.5" customHeight="1">
      <c r="A8">
        <v>7</v>
      </c>
      <c r="B8" s="15">
        <v>1832</v>
      </c>
      <c r="C8" s="16" t="str">
        <f t="shared" si="0"/>
        <v>http://www.streetmap.co.uk/newmap.srf?x=316320&amp;y=615095&amp;z=3&amp;sv=316320,615095&amp;st=4&amp;tl=~&amp;bi=~&amp;lu=N&amp;ar=y</v>
      </c>
      <c r="D8" s="17" t="str">
        <f t="shared" si="1"/>
        <v>http://www.geograph.org.uk/gridref/NT1632015095</v>
      </c>
      <c r="E8" s="18" t="str">
        <f t="shared" si="2"/>
        <v>http://www.hill-bagging.co.uk/mountaindetails.php?qu=S&amp;rf=1832</v>
      </c>
      <c r="F8" s="19" t="s">
        <v>348</v>
      </c>
      <c r="G8" s="15">
        <v>0</v>
      </c>
      <c r="H8" s="15" t="s">
        <v>344</v>
      </c>
      <c r="I8" s="19">
        <v>28.2</v>
      </c>
      <c r="J8" s="19">
        <v>821</v>
      </c>
      <c r="K8" s="19">
        <v>2694</v>
      </c>
      <c r="L8" s="31" t="s">
        <v>349</v>
      </c>
      <c r="M8" s="39" t="s">
        <v>350</v>
      </c>
      <c r="N8" s="15" t="s">
        <v>351</v>
      </c>
      <c r="O8" s="30" t="s">
        <v>923</v>
      </c>
      <c r="P8" s="30">
        <v>316320</v>
      </c>
      <c r="Q8" s="30">
        <v>615095</v>
      </c>
      <c r="R8" s="1" t="s">
        <v>328</v>
      </c>
      <c r="S8" s="1" t="s">
        <v>328</v>
      </c>
      <c r="T8" s="1" t="s">
        <v>328</v>
      </c>
      <c r="U8" s="1" t="s">
        <v>328</v>
      </c>
      <c r="V8" s="1" t="s">
        <v>328</v>
      </c>
      <c r="W8" s="1" t="s">
        <v>328</v>
      </c>
      <c r="X8" s="1" t="s">
        <v>328</v>
      </c>
      <c r="Y8" s="1" t="s">
        <v>328</v>
      </c>
    </row>
    <row r="9" spans="1:25" ht="13.5" customHeight="1">
      <c r="A9">
        <v>8</v>
      </c>
      <c r="B9" s="15">
        <v>1831</v>
      </c>
      <c r="C9" s="16" t="str">
        <f t="shared" si="0"/>
        <v>http://www.streetmap.co.uk/newmap.srf?x=316845&amp;y=624740&amp;z=3&amp;sv=316845,624740&amp;st=4&amp;tl=~&amp;bi=~&amp;lu=N&amp;ar=y</v>
      </c>
      <c r="D9" s="17" t="str">
        <f t="shared" si="1"/>
        <v>http://www.geograph.org.uk/gridref/NT1684524740</v>
      </c>
      <c r="E9" s="18" t="str">
        <f t="shared" si="2"/>
        <v>http://www.hill-bagging.co.uk/mountaindetails.php?qu=S&amp;rf=1831</v>
      </c>
      <c r="F9" s="19" t="s">
        <v>269</v>
      </c>
      <c r="G9" s="15">
        <v>0</v>
      </c>
      <c r="H9" s="15" t="s">
        <v>344</v>
      </c>
      <c r="I9" s="19">
        <v>28.2</v>
      </c>
      <c r="J9" s="19">
        <v>830.2</v>
      </c>
      <c r="K9" s="19">
        <v>2724</v>
      </c>
      <c r="L9" s="31">
        <v>72</v>
      </c>
      <c r="M9" s="39" t="s">
        <v>330</v>
      </c>
      <c r="N9" s="15" t="s">
        <v>331</v>
      </c>
      <c r="O9" s="30" t="s">
        <v>245</v>
      </c>
      <c r="P9" s="30">
        <v>316845</v>
      </c>
      <c r="Q9" s="30">
        <v>624740</v>
      </c>
      <c r="R9" s="1" t="s">
        <v>328</v>
      </c>
      <c r="S9" s="1" t="s">
        <v>328</v>
      </c>
      <c r="T9" s="1" t="s">
        <v>328</v>
      </c>
      <c r="U9" s="1" t="s">
        <v>328</v>
      </c>
      <c r="V9" s="2"/>
      <c r="W9" s="2"/>
      <c r="X9" s="2"/>
      <c r="Y9" s="2"/>
    </row>
    <row r="10" spans="1:25" ht="13.5" customHeight="1">
      <c r="A10">
        <v>9</v>
      </c>
      <c r="B10" s="15">
        <v>1835</v>
      </c>
      <c r="C10" s="16" t="str">
        <f t="shared" si="0"/>
        <v>http://www.streetmap.co.uk/newmap.srf?x=311365&amp;y=613575&amp;z=3&amp;sv=311365,613575&amp;st=4&amp;tl=~&amp;bi=~&amp;lu=N&amp;ar=y</v>
      </c>
      <c r="D10" s="17" t="str">
        <f t="shared" si="1"/>
        <v>http://www.geograph.org.uk/gridref/NT1136513575</v>
      </c>
      <c r="E10" s="18" t="str">
        <f t="shared" si="2"/>
        <v>http://www.hill-bagging.co.uk/mountaindetails.php?qu=S&amp;rf=1835</v>
      </c>
      <c r="F10" s="19" t="s">
        <v>352</v>
      </c>
      <c r="G10" s="15">
        <v>0</v>
      </c>
      <c r="H10" s="15" t="s">
        <v>344</v>
      </c>
      <c r="I10" s="19">
        <v>28.2</v>
      </c>
      <c r="J10" s="19">
        <v>808</v>
      </c>
      <c r="K10" s="19">
        <v>2651</v>
      </c>
      <c r="L10" s="31" t="s">
        <v>353</v>
      </c>
      <c r="M10" s="39" t="s">
        <v>350</v>
      </c>
      <c r="N10" s="15" t="s">
        <v>354</v>
      </c>
      <c r="O10" s="30" t="s">
        <v>246</v>
      </c>
      <c r="P10" s="30">
        <v>311365</v>
      </c>
      <c r="Q10" s="30">
        <v>613575</v>
      </c>
      <c r="R10" s="1" t="s">
        <v>328</v>
      </c>
      <c r="S10" s="1" t="s">
        <v>328</v>
      </c>
      <c r="T10" s="1" t="s">
        <v>328</v>
      </c>
      <c r="U10" s="1" t="s">
        <v>328</v>
      </c>
      <c r="V10" s="1" t="s">
        <v>328</v>
      </c>
      <c r="W10" s="1" t="s">
        <v>328</v>
      </c>
      <c r="X10" s="1" t="s">
        <v>328</v>
      </c>
      <c r="Y10" s="1" t="s">
        <v>328</v>
      </c>
    </row>
    <row r="11" spans="1:25" ht="13.5" customHeight="1">
      <c r="A11">
        <v>10</v>
      </c>
      <c r="B11" s="15">
        <v>2</v>
      </c>
      <c r="C11" s="16" t="str">
        <f t="shared" si="0"/>
        <v>http://www.streetmap.co.uk/newmap.srf?x=274441&amp;y=736853&amp;z=3&amp;sv=274441,736853&amp;st=4&amp;tl=~&amp;bi=~&amp;lu=N&amp;ar=y</v>
      </c>
      <c r="D11" s="17" t="str">
        <f t="shared" si="1"/>
        <v>http://www.geograph.org.uk/gridref/NN7444136853</v>
      </c>
      <c r="E11" s="18" t="str">
        <f t="shared" si="2"/>
        <v>http://www.hill-bagging.co.uk/mountaindetails.php?qu=S&amp;rf=2</v>
      </c>
      <c r="F11" s="19" t="s">
        <v>673</v>
      </c>
      <c r="G11" s="15">
        <v>1</v>
      </c>
      <c r="H11" s="15" t="s">
        <v>885</v>
      </c>
      <c r="I11" s="19">
        <v>1.1</v>
      </c>
      <c r="J11" s="19">
        <v>888</v>
      </c>
      <c r="K11" s="19">
        <v>2913</v>
      </c>
      <c r="L11" s="31" t="s">
        <v>674</v>
      </c>
      <c r="M11" s="39" t="s">
        <v>924</v>
      </c>
      <c r="N11" s="15" t="s">
        <v>675</v>
      </c>
      <c r="O11" s="30" t="s">
        <v>14</v>
      </c>
      <c r="P11" s="30">
        <v>274441</v>
      </c>
      <c r="Q11" s="30">
        <v>736853</v>
      </c>
      <c r="R11" s="6" t="s">
        <v>328</v>
      </c>
      <c r="S11" s="1" t="s">
        <v>328</v>
      </c>
      <c r="T11" s="1" t="s">
        <v>328</v>
      </c>
      <c r="U11" s="1" t="s">
        <v>328</v>
      </c>
      <c r="V11" s="1" t="s">
        <v>328</v>
      </c>
      <c r="W11" s="1" t="s">
        <v>328</v>
      </c>
      <c r="X11" s="1" t="s">
        <v>328</v>
      </c>
      <c r="Y11" s="1" t="s">
        <v>328</v>
      </c>
    </row>
    <row r="12" spans="1:25" ht="13.5" customHeight="1">
      <c r="A12">
        <v>11</v>
      </c>
      <c r="B12" s="15">
        <v>3</v>
      </c>
      <c r="C12" s="16" t="str">
        <f t="shared" si="0"/>
        <v>http://www.streetmap.co.uk/newmap.srf?x=270828&amp;y=732324&amp;z=3&amp;sv=270828,732324&amp;st=4&amp;tl=~&amp;bi=~&amp;lu=N&amp;ar=y</v>
      </c>
      <c r="D12" s="17" t="str">
        <f t="shared" si="1"/>
        <v>http://www.geograph.org.uk/gridref/NN7082832324</v>
      </c>
      <c r="E12" s="18" t="str">
        <f t="shared" si="2"/>
        <v>http://www.hill-bagging.co.uk/mountaindetails.php?qu=S&amp;rf=3</v>
      </c>
      <c r="F12" s="19" t="s">
        <v>676</v>
      </c>
      <c r="G12" s="15">
        <v>1</v>
      </c>
      <c r="H12" s="15" t="s">
        <v>885</v>
      </c>
      <c r="I12" s="19">
        <v>1.1</v>
      </c>
      <c r="J12" s="19">
        <v>879</v>
      </c>
      <c r="K12" s="19">
        <v>2884</v>
      </c>
      <c r="L12" s="31" t="s">
        <v>674</v>
      </c>
      <c r="M12" s="39" t="s">
        <v>924</v>
      </c>
      <c r="N12" s="15" t="s">
        <v>677</v>
      </c>
      <c r="O12" s="30" t="s">
        <v>15</v>
      </c>
      <c r="P12" s="30">
        <v>270828</v>
      </c>
      <c r="Q12" s="30">
        <v>732324</v>
      </c>
      <c r="R12" s="1" t="s">
        <v>328</v>
      </c>
      <c r="S12" s="1" t="s">
        <v>328</v>
      </c>
      <c r="T12" s="1" t="s">
        <v>328</v>
      </c>
      <c r="U12" s="1" t="s">
        <v>328</v>
      </c>
      <c r="V12" s="1" t="s">
        <v>328</v>
      </c>
      <c r="W12" s="1" t="s">
        <v>328</v>
      </c>
      <c r="X12" s="1" t="s">
        <v>328</v>
      </c>
      <c r="Y12" s="1" t="s">
        <v>328</v>
      </c>
    </row>
    <row r="13" spans="1:25" ht="13.5" customHeight="1">
      <c r="A13">
        <v>12</v>
      </c>
      <c r="B13" s="15">
        <v>4</v>
      </c>
      <c r="C13" s="16" t="str">
        <f t="shared" si="0"/>
        <v>http://www.streetmap.co.uk/newmap.srf?x=280862&amp;y=730811&amp;z=3&amp;sv=280862,730811&amp;st=4&amp;tl=~&amp;bi=~&amp;lu=N&amp;ar=y</v>
      </c>
      <c r="D13" s="17" t="str">
        <f t="shared" si="1"/>
        <v>http://www.geograph.org.uk/gridref/NN8086230811</v>
      </c>
      <c r="E13" s="18" t="str">
        <f t="shared" si="2"/>
        <v>http://www.hill-bagging.co.uk/mountaindetails.php?qu=S&amp;rf=4</v>
      </c>
      <c r="F13" s="19" t="s">
        <v>678</v>
      </c>
      <c r="G13" s="15">
        <v>1</v>
      </c>
      <c r="H13" s="15" t="s">
        <v>885</v>
      </c>
      <c r="I13" s="19">
        <v>1.1</v>
      </c>
      <c r="J13" s="19">
        <v>789</v>
      </c>
      <c r="K13" s="19">
        <v>2589</v>
      </c>
      <c r="L13" s="31" t="s">
        <v>679</v>
      </c>
      <c r="M13" s="39" t="s">
        <v>925</v>
      </c>
      <c r="N13" s="15" t="s">
        <v>680</v>
      </c>
      <c r="O13" s="30" t="s">
        <v>16</v>
      </c>
      <c r="P13" s="30">
        <v>280862</v>
      </c>
      <c r="Q13" s="30">
        <v>730811</v>
      </c>
      <c r="R13" s="1" t="s">
        <v>328</v>
      </c>
      <c r="S13" s="1" t="s">
        <v>328</v>
      </c>
      <c r="T13" s="1" t="s">
        <v>328</v>
      </c>
      <c r="U13" s="1" t="s">
        <v>328</v>
      </c>
      <c r="V13" s="1" t="s">
        <v>328</v>
      </c>
      <c r="W13" s="1" t="s">
        <v>328</v>
      </c>
      <c r="X13" s="1" t="s">
        <v>328</v>
      </c>
      <c r="Y13" s="1" t="s">
        <v>328</v>
      </c>
    </row>
    <row r="14" spans="1:25" ht="13.5" customHeight="1">
      <c r="A14">
        <v>13</v>
      </c>
      <c r="B14" s="15">
        <v>19</v>
      </c>
      <c r="C14" s="16" t="str">
        <f t="shared" si="0"/>
        <v>http://www.streetmap.co.uk/newmap.srf?x=260165&amp;y=715806&amp;z=3&amp;sv=260165,715806&amp;st=4&amp;tl=~&amp;bi=~&amp;lu=N&amp;ar=y</v>
      </c>
      <c r="D14" s="17" t="str">
        <f t="shared" si="1"/>
        <v>http://www.geograph.org.uk/gridref/NN6016515806</v>
      </c>
      <c r="E14" s="18" t="str">
        <f t="shared" si="2"/>
        <v>http://www.hill-bagging.co.uk/mountaindetails.php?qu=S&amp;rf=19</v>
      </c>
      <c r="F14" s="19" t="s">
        <v>681</v>
      </c>
      <c r="G14" s="15">
        <v>1</v>
      </c>
      <c r="H14" s="15" t="s">
        <v>886</v>
      </c>
      <c r="I14" s="19">
        <v>1.2</v>
      </c>
      <c r="J14" s="19">
        <v>813</v>
      </c>
      <c r="K14" s="19">
        <v>2667</v>
      </c>
      <c r="L14" s="31" t="s">
        <v>682</v>
      </c>
      <c r="M14" s="39" t="s">
        <v>926</v>
      </c>
      <c r="N14" s="15" t="s">
        <v>683</v>
      </c>
      <c r="O14" s="30" t="s">
        <v>17</v>
      </c>
      <c r="P14" s="30">
        <v>260165</v>
      </c>
      <c r="Q14" s="30">
        <v>715806</v>
      </c>
      <c r="R14" s="2"/>
      <c r="S14" s="2"/>
      <c r="T14" s="2"/>
      <c r="U14" s="2"/>
      <c r="V14" s="1" t="s">
        <v>328</v>
      </c>
      <c r="W14" s="1" t="s">
        <v>328</v>
      </c>
      <c r="X14" s="1" t="s">
        <v>328</v>
      </c>
      <c r="Y14" s="1" t="s">
        <v>328</v>
      </c>
    </row>
    <row r="15" spans="1:25" ht="13.5" customHeight="1">
      <c r="A15">
        <v>14</v>
      </c>
      <c r="B15" s="15">
        <v>20</v>
      </c>
      <c r="C15" s="16" t="str">
        <f t="shared" si="0"/>
        <v>http://www.streetmap.co.uk/newmap.srf?x=265078&amp;y=718687&amp;z=3&amp;sv=265078,718687&amp;st=4&amp;tl=~&amp;bi=~&amp;lu=N&amp;ar=y</v>
      </c>
      <c r="D15" s="17" t="str">
        <f t="shared" si="1"/>
        <v>http://www.geograph.org.uk/gridref/NN6507818687</v>
      </c>
      <c r="E15" s="18" t="str">
        <f t="shared" si="2"/>
        <v>http://www.hill-bagging.co.uk/mountaindetails.php?qu=S&amp;rf=20</v>
      </c>
      <c r="F15" s="19" t="s">
        <v>684</v>
      </c>
      <c r="G15" s="15">
        <v>1</v>
      </c>
      <c r="H15" s="15" t="s">
        <v>886</v>
      </c>
      <c r="I15" s="19">
        <v>1.2</v>
      </c>
      <c r="J15" s="19">
        <v>809</v>
      </c>
      <c r="K15" s="19">
        <v>2654</v>
      </c>
      <c r="L15" s="31" t="s">
        <v>682</v>
      </c>
      <c r="M15" s="39" t="s">
        <v>927</v>
      </c>
      <c r="N15" s="15" t="s">
        <v>685</v>
      </c>
      <c r="O15" s="30" t="s">
        <v>18</v>
      </c>
      <c r="P15" s="30">
        <v>265078</v>
      </c>
      <c r="Q15" s="30">
        <v>718687</v>
      </c>
      <c r="R15" s="1" t="s">
        <v>328</v>
      </c>
      <c r="S15" s="1" t="s">
        <v>328</v>
      </c>
      <c r="T15" s="1" t="s">
        <v>328</v>
      </c>
      <c r="U15" s="1" t="s">
        <v>328</v>
      </c>
      <c r="V15" s="1" t="s">
        <v>328</v>
      </c>
      <c r="W15" s="1" t="s">
        <v>328</v>
      </c>
      <c r="X15" s="1" t="s">
        <v>328</v>
      </c>
      <c r="Y15" s="1" t="s">
        <v>328</v>
      </c>
    </row>
    <row r="16" spans="1:25" ht="13.5" customHeight="1">
      <c r="A16">
        <v>15</v>
      </c>
      <c r="B16" s="15">
        <v>42</v>
      </c>
      <c r="C16" s="16" t="str">
        <f t="shared" si="0"/>
        <v>http://www.streetmap.co.uk/newmap.srf?x=256236&amp;y=709777&amp;z=3&amp;sv=256236,709777&amp;st=4&amp;tl=~&amp;bi=~&amp;lu=N&amp;ar=y</v>
      </c>
      <c r="D16" s="17" t="str">
        <f t="shared" si="1"/>
        <v>http://www.geograph.org.uk/gridref/NN5623609777</v>
      </c>
      <c r="E16" s="18" t="str">
        <f t="shared" si="2"/>
        <v>http://www.hill-bagging.co.uk/mountaindetails.php?qu=S&amp;rf=42</v>
      </c>
      <c r="F16" s="19" t="s">
        <v>686</v>
      </c>
      <c r="G16" s="15">
        <v>1</v>
      </c>
      <c r="H16" s="15" t="s">
        <v>887</v>
      </c>
      <c r="I16" s="19">
        <v>1.3</v>
      </c>
      <c r="J16" s="19">
        <v>879</v>
      </c>
      <c r="K16" s="19">
        <v>2884</v>
      </c>
      <c r="L16" s="31" t="s">
        <v>682</v>
      </c>
      <c r="M16" s="39" t="s">
        <v>928</v>
      </c>
      <c r="N16" s="15" t="s">
        <v>687</v>
      </c>
      <c r="O16" s="30" t="s">
        <v>19</v>
      </c>
      <c r="P16" s="30">
        <v>256236</v>
      </c>
      <c r="Q16" s="30">
        <v>709777</v>
      </c>
      <c r="R16" s="1" t="s">
        <v>328</v>
      </c>
      <c r="S16" s="1" t="s">
        <v>328</v>
      </c>
      <c r="T16" s="1" t="s">
        <v>328</v>
      </c>
      <c r="U16" s="1" t="s">
        <v>328</v>
      </c>
      <c r="V16" s="1" t="s">
        <v>328</v>
      </c>
      <c r="W16" s="1" t="s">
        <v>328</v>
      </c>
      <c r="X16" s="1" t="s">
        <v>328</v>
      </c>
      <c r="Y16" s="1" t="s">
        <v>328</v>
      </c>
    </row>
    <row r="17" spans="1:25" ht="13.5" customHeight="1">
      <c r="A17">
        <v>16</v>
      </c>
      <c r="B17" s="15">
        <v>43</v>
      </c>
      <c r="C17" s="16" t="str">
        <f t="shared" si="0"/>
        <v>http://www.streetmap.co.uk/newmap.srf?x=241722&amp;y=715975&amp;z=3&amp;sv=241722,715975&amp;st=4&amp;tl=~&amp;bi=~&amp;lu=N&amp;ar=y</v>
      </c>
      <c r="D17" s="17" t="str">
        <f t="shared" si="1"/>
        <v>http://www.geograph.org.uk/gridref/NN4172215975</v>
      </c>
      <c r="E17" s="18" t="str">
        <f t="shared" si="2"/>
        <v>http://www.hill-bagging.co.uk/mountaindetails.php?qu=S&amp;rf=43</v>
      </c>
      <c r="F17" s="19" t="s">
        <v>688</v>
      </c>
      <c r="G17" s="15">
        <v>1</v>
      </c>
      <c r="H17" s="15" t="s">
        <v>887</v>
      </c>
      <c r="I17" s="19">
        <v>1.3</v>
      </c>
      <c r="J17" s="19">
        <v>869</v>
      </c>
      <c r="K17" s="19">
        <v>2851</v>
      </c>
      <c r="L17" s="31" t="s">
        <v>689</v>
      </c>
      <c r="M17" s="39" t="s">
        <v>926</v>
      </c>
      <c r="N17" s="15" t="s">
        <v>572</v>
      </c>
      <c r="O17" s="30" t="s">
        <v>20</v>
      </c>
      <c r="P17" s="30">
        <v>241722</v>
      </c>
      <c r="Q17" s="30">
        <v>715975</v>
      </c>
      <c r="R17" s="1" t="s">
        <v>328</v>
      </c>
      <c r="S17" s="1" t="s">
        <v>328</v>
      </c>
      <c r="T17" s="1" t="s">
        <v>328</v>
      </c>
      <c r="U17" s="1" t="s">
        <v>328</v>
      </c>
      <c r="V17" s="1" t="s">
        <v>328</v>
      </c>
      <c r="W17" s="1" t="s">
        <v>328</v>
      </c>
      <c r="X17" s="1" t="s">
        <v>328</v>
      </c>
      <c r="Y17" s="1" t="s">
        <v>328</v>
      </c>
    </row>
    <row r="18" spans="1:25" ht="13.5" customHeight="1">
      <c r="A18">
        <v>17</v>
      </c>
      <c r="B18" s="15">
        <v>44</v>
      </c>
      <c r="C18" s="16" t="str">
        <f t="shared" si="0"/>
        <v>http://www.streetmap.co.uk/newmap.srf?x=254210&amp;y=723408&amp;z=3&amp;sv=254210,723408&amp;st=4&amp;tl=~&amp;bi=~&amp;lu=N&amp;ar=y</v>
      </c>
      <c r="D18" s="17" t="str">
        <f t="shared" si="1"/>
        <v>http://www.geograph.org.uk/gridref/NN5421023408</v>
      </c>
      <c r="E18" s="18" t="str">
        <f t="shared" si="2"/>
        <v>http://www.hill-bagging.co.uk/mountaindetails.php?qu=S&amp;rf=44</v>
      </c>
      <c r="F18" s="19" t="s">
        <v>690</v>
      </c>
      <c r="G18" s="15">
        <v>1</v>
      </c>
      <c r="H18" s="15" t="s">
        <v>887</v>
      </c>
      <c r="I18" s="19">
        <v>1.3</v>
      </c>
      <c r="J18" s="19">
        <v>852</v>
      </c>
      <c r="K18" s="19">
        <v>2795</v>
      </c>
      <c r="L18" s="31" t="s">
        <v>691</v>
      </c>
      <c r="M18" s="39" t="s">
        <v>926</v>
      </c>
      <c r="N18" s="15" t="s">
        <v>692</v>
      </c>
      <c r="O18" s="30" t="s">
        <v>21</v>
      </c>
      <c r="P18" s="30">
        <v>254210</v>
      </c>
      <c r="Q18" s="30">
        <v>723408</v>
      </c>
      <c r="R18" s="1" t="s">
        <v>328</v>
      </c>
      <c r="S18" s="1" t="s">
        <v>328</v>
      </c>
      <c r="T18" s="1" t="s">
        <v>328</v>
      </c>
      <c r="U18" s="1" t="s">
        <v>328</v>
      </c>
      <c r="V18" s="1" t="s">
        <v>328</v>
      </c>
      <c r="W18" s="1" t="s">
        <v>328</v>
      </c>
      <c r="X18" s="1" t="s">
        <v>328</v>
      </c>
      <c r="Y18" s="1" t="s">
        <v>328</v>
      </c>
    </row>
    <row r="19" spans="1:25" ht="13.5" customHeight="1">
      <c r="A19">
        <v>18</v>
      </c>
      <c r="B19" s="15">
        <v>45</v>
      </c>
      <c r="C19" s="16" t="str">
        <f t="shared" si="0"/>
        <v>http://www.streetmap.co.uk/newmap.srf?x=253516&amp;y=713728&amp;z=3&amp;sv=253516,713728&amp;st=4&amp;tl=~&amp;bi=~&amp;lu=N&amp;ar=y</v>
      </c>
      <c r="D19" s="17" t="str">
        <f t="shared" si="1"/>
        <v>http://www.geograph.org.uk/gridref/NN5351613728</v>
      </c>
      <c r="E19" s="18" t="str">
        <f t="shared" si="2"/>
        <v>http://www.hill-bagging.co.uk/mountaindetails.php?qu=S&amp;rf=45</v>
      </c>
      <c r="F19" s="19" t="s">
        <v>693</v>
      </c>
      <c r="G19" s="15">
        <v>1</v>
      </c>
      <c r="H19" s="15" t="s">
        <v>887</v>
      </c>
      <c r="I19" s="19">
        <v>1.3</v>
      </c>
      <c r="J19" s="19">
        <v>821</v>
      </c>
      <c r="K19" s="19">
        <v>2694</v>
      </c>
      <c r="L19" s="31" t="s">
        <v>682</v>
      </c>
      <c r="M19" s="39" t="s">
        <v>926</v>
      </c>
      <c r="N19" s="15" t="s">
        <v>694</v>
      </c>
      <c r="O19" s="30" t="s">
        <v>22</v>
      </c>
      <c r="P19" s="30">
        <v>253516</v>
      </c>
      <c r="Q19" s="30">
        <v>713728</v>
      </c>
      <c r="R19" s="1" t="s">
        <v>328</v>
      </c>
      <c r="S19" s="1" t="s">
        <v>328</v>
      </c>
      <c r="T19" s="1" t="s">
        <v>328</v>
      </c>
      <c r="U19" s="1" t="s">
        <v>328</v>
      </c>
      <c r="V19" s="1" t="s">
        <v>328</v>
      </c>
      <c r="W19" s="1" t="s">
        <v>328</v>
      </c>
      <c r="X19" s="1" t="s">
        <v>328</v>
      </c>
      <c r="Y19" s="1" t="s">
        <v>328</v>
      </c>
    </row>
    <row r="20" spans="1:25" ht="13.5" customHeight="1">
      <c r="A20">
        <v>19</v>
      </c>
      <c r="B20" s="15">
        <v>46</v>
      </c>
      <c r="C20" s="16" t="str">
        <f t="shared" si="0"/>
        <v>http://www.streetmap.co.uk/newmap.srf?x=254564&amp;y=725567&amp;z=3&amp;sv=254564,725567&amp;st=4&amp;tl=~&amp;bi=~&amp;lu=N&amp;ar=y</v>
      </c>
      <c r="D20" s="17" t="str">
        <f t="shared" si="1"/>
        <v>http://www.geograph.org.uk/gridref/NN5456425567</v>
      </c>
      <c r="E20" s="18" t="str">
        <f t="shared" si="2"/>
        <v>http://www.hill-bagging.co.uk/mountaindetails.php?qu=S&amp;rf=46</v>
      </c>
      <c r="F20" s="19" t="s">
        <v>695</v>
      </c>
      <c r="G20" s="15">
        <v>1</v>
      </c>
      <c r="H20" s="15" t="s">
        <v>887</v>
      </c>
      <c r="I20" s="19">
        <v>1.3</v>
      </c>
      <c r="J20" s="19">
        <v>808.6</v>
      </c>
      <c r="K20" s="19">
        <v>2653</v>
      </c>
      <c r="L20" s="31" t="s">
        <v>691</v>
      </c>
      <c r="M20" s="39" t="s">
        <v>926</v>
      </c>
      <c r="N20" s="15" t="s">
        <v>696</v>
      </c>
      <c r="O20" s="30" t="s">
        <v>23</v>
      </c>
      <c r="P20" s="30">
        <v>254564</v>
      </c>
      <c r="Q20" s="30">
        <v>725567</v>
      </c>
      <c r="R20" s="1" t="s">
        <v>328</v>
      </c>
      <c r="S20" s="1" t="s">
        <v>328</v>
      </c>
      <c r="T20" s="1" t="s">
        <v>328</v>
      </c>
      <c r="U20" s="1" t="s">
        <v>328</v>
      </c>
      <c r="V20" s="1" t="s">
        <v>328</v>
      </c>
      <c r="W20" s="1" t="s">
        <v>328</v>
      </c>
      <c r="X20" s="1" t="s">
        <v>328</v>
      </c>
      <c r="Y20" s="1" t="s">
        <v>328</v>
      </c>
    </row>
    <row r="21" spans="1:26" ht="13.5" customHeight="1">
      <c r="A21">
        <v>20</v>
      </c>
      <c r="B21" s="15">
        <v>47</v>
      </c>
      <c r="C21" s="16" t="str">
        <f t="shared" si="0"/>
        <v>http://www.streetmap.co.uk/newmap.srf?x=247432&amp;y=716323&amp;z=3&amp;sv=247432,716323&amp;st=4&amp;tl=~&amp;bi=~&amp;lu=N&amp;ar=y</v>
      </c>
      <c r="D21" s="17" t="str">
        <f t="shared" si="1"/>
        <v>http://www.geograph.org.uk/gridref/NN4743216323</v>
      </c>
      <c r="E21" s="18" t="str">
        <f t="shared" si="2"/>
        <v>http://www.hill-bagging.co.uk/mountaindetails.php?qu=S&amp;rf=47</v>
      </c>
      <c r="F21" s="19" t="s">
        <v>247</v>
      </c>
      <c r="G21" s="15">
        <v>1</v>
      </c>
      <c r="H21" s="15" t="s">
        <v>887</v>
      </c>
      <c r="I21" s="19">
        <v>1.3</v>
      </c>
      <c r="J21" s="19">
        <v>771</v>
      </c>
      <c r="K21" s="19">
        <v>2530</v>
      </c>
      <c r="L21" s="31" t="s">
        <v>682</v>
      </c>
      <c r="M21" s="39" t="s">
        <v>926</v>
      </c>
      <c r="N21" s="15" t="s">
        <v>697</v>
      </c>
      <c r="O21" s="30" t="s">
        <v>24</v>
      </c>
      <c r="P21" s="30">
        <v>247432</v>
      </c>
      <c r="Q21" s="30">
        <v>716323</v>
      </c>
      <c r="R21" s="9" t="s">
        <v>328</v>
      </c>
      <c r="S21" s="9" t="s">
        <v>328</v>
      </c>
      <c r="T21" s="9" t="s">
        <v>328</v>
      </c>
      <c r="U21" s="9" t="s">
        <v>328</v>
      </c>
      <c r="V21" s="1" t="s">
        <v>328</v>
      </c>
      <c r="W21" s="1" t="s">
        <v>328</v>
      </c>
      <c r="X21" s="1" t="s">
        <v>328</v>
      </c>
      <c r="Y21" s="1" t="s">
        <v>328</v>
      </c>
      <c r="Z21" s="2" t="s">
        <v>271</v>
      </c>
    </row>
    <row r="22" spans="1:25" ht="13.5" customHeight="1">
      <c r="A22">
        <v>21</v>
      </c>
      <c r="B22" s="15">
        <v>48</v>
      </c>
      <c r="C22" s="16" t="str">
        <f t="shared" si="0"/>
        <v>http://www.streetmap.co.uk/newmap.srf?x=235426&amp;y=713028&amp;z=3&amp;sv=235426,713028&amp;st=4&amp;tl=~&amp;bi=~&amp;lu=N&amp;ar=y</v>
      </c>
      <c r="D22" s="17" t="str">
        <f t="shared" si="1"/>
        <v>http://www.geograph.org.uk/gridref/NN3542613028</v>
      </c>
      <c r="E22" s="18" t="str">
        <f t="shared" si="2"/>
        <v>http://www.hill-bagging.co.uk/mountaindetails.php?qu=S&amp;rf=48</v>
      </c>
      <c r="F22" s="19" t="s">
        <v>698</v>
      </c>
      <c r="G22" s="15">
        <v>1</v>
      </c>
      <c r="H22" s="15" t="s">
        <v>887</v>
      </c>
      <c r="I22" s="19">
        <v>1.3</v>
      </c>
      <c r="J22" s="19">
        <v>768.7</v>
      </c>
      <c r="K22" s="19">
        <v>2522</v>
      </c>
      <c r="L22" s="31" t="s">
        <v>699</v>
      </c>
      <c r="M22" s="39" t="s">
        <v>929</v>
      </c>
      <c r="N22" s="15" t="s">
        <v>700</v>
      </c>
      <c r="O22" s="30" t="s">
        <v>917</v>
      </c>
      <c r="P22" s="30">
        <v>235426</v>
      </c>
      <c r="Q22" s="30">
        <v>713028</v>
      </c>
      <c r="R22" s="1" t="s">
        <v>328</v>
      </c>
      <c r="S22" s="1" t="s">
        <v>328</v>
      </c>
      <c r="T22" s="1" t="s">
        <v>328</v>
      </c>
      <c r="U22" s="1" t="s">
        <v>328</v>
      </c>
      <c r="V22" s="1" t="s">
        <v>328</v>
      </c>
      <c r="W22" s="1" t="s">
        <v>328</v>
      </c>
      <c r="X22" s="1" t="s">
        <v>328</v>
      </c>
      <c r="Y22" s="1" t="s">
        <v>328</v>
      </c>
    </row>
    <row r="23" spans="1:25" ht="13.5" customHeight="1">
      <c r="A23">
        <v>22</v>
      </c>
      <c r="B23" s="15">
        <v>79</v>
      </c>
      <c r="C23" s="16" t="str">
        <f t="shared" si="0"/>
        <v>http://www.streetmap.co.uk/newmap.srf?x=225952&amp;y=705822&amp;z=3&amp;sv=225952,705822&amp;st=4&amp;tl=~&amp;bi=~&amp;lu=N&amp;ar=y</v>
      </c>
      <c r="D23" s="17" t="str">
        <f t="shared" si="1"/>
        <v>http://www.geograph.org.uk/gridref/NN2595205822</v>
      </c>
      <c r="E23" s="18" t="str">
        <f t="shared" si="2"/>
        <v>http://www.hill-bagging.co.uk/mountaindetails.php?qu=S&amp;rf=79</v>
      </c>
      <c r="F23" s="19" t="s">
        <v>701</v>
      </c>
      <c r="G23" s="15">
        <v>1</v>
      </c>
      <c r="H23" s="15" t="s">
        <v>888</v>
      </c>
      <c r="I23" s="19">
        <v>1.4</v>
      </c>
      <c r="J23" s="19">
        <v>884</v>
      </c>
      <c r="K23" s="19">
        <v>2900</v>
      </c>
      <c r="L23" s="31" t="s">
        <v>689</v>
      </c>
      <c r="M23" s="39" t="s">
        <v>930</v>
      </c>
      <c r="N23" s="15" t="s">
        <v>702</v>
      </c>
      <c r="O23" s="30" t="s">
        <v>25</v>
      </c>
      <c r="P23" s="30">
        <v>225952</v>
      </c>
      <c r="Q23" s="30">
        <v>705822</v>
      </c>
      <c r="R23" s="1" t="s">
        <v>328</v>
      </c>
      <c r="S23" s="1" t="s">
        <v>328</v>
      </c>
      <c r="T23" s="1" t="s">
        <v>328</v>
      </c>
      <c r="U23" s="1" t="s">
        <v>328</v>
      </c>
      <c r="V23" s="1" t="s">
        <v>328</v>
      </c>
      <c r="W23" s="1" t="s">
        <v>328</v>
      </c>
      <c r="X23" s="1" t="s">
        <v>328</v>
      </c>
      <c r="Y23" s="1" t="s">
        <v>328</v>
      </c>
    </row>
    <row r="24" spans="1:25" ht="13.5" customHeight="1">
      <c r="A24">
        <v>23</v>
      </c>
      <c r="B24" s="15">
        <v>80</v>
      </c>
      <c r="C24" s="16" t="str">
        <f t="shared" si="0"/>
        <v>http://www.streetmap.co.uk/newmap.srf?x=228030&amp;y=729235&amp;z=3&amp;sv=228030,729235&amp;st=4&amp;tl=~&amp;bi=~&amp;lu=N&amp;ar=y</v>
      </c>
      <c r="D24" s="17" t="str">
        <f t="shared" si="1"/>
        <v>http://www.geograph.org.uk/gridref/NN2803029235</v>
      </c>
      <c r="E24" s="18" t="str">
        <f t="shared" si="2"/>
        <v>http://www.hill-bagging.co.uk/mountaindetails.php?qu=S&amp;rf=80</v>
      </c>
      <c r="F24" s="19" t="s">
        <v>720</v>
      </c>
      <c r="G24" s="15">
        <v>1</v>
      </c>
      <c r="H24" s="15" t="s">
        <v>888</v>
      </c>
      <c r="I24" s="19">
        <v>1.4</v>
      </c>
      <c r="J24" s="19">
        <v>880</v>
      </c>
      <c r="K24" s="19">
        <v>2887</v>
      </c>
      <c r="L24" s="31" t="s">
        <v>721</v>
      </c>
      <c r="M24" s="39" t="s">
        <v>931</v>
      </c>
      <c r="N24" s="15" t="s">
        <v>722</v>
      </c>
      <c r="O24" s="30" t="s">
        <v>26</v>
      </c>
      <c r="P24" s="30">
        <v>228030</v>
      </c>
      <c r="Q24" s="30">
        <v>729235</v>
      </c>
      <c r="R24" s="1" t="s">
        <v>328</v>
      </c>
      <c r="S24" s="1" t="s">
        <v>328</v>
      </c>
      <c r="T24" s="1" t="s">
        <v>328</v>
      </c>
      <c r="U24" s="1" t="s">
        <v>328</v>
      </c>
      <c r="V24" s="1" t="s">
        <v>328</v>
      </c>
      <c r="W24" s="1" t="s">
        <v>328</v>
      </c>
      <c r="X24" s="1" t="s">
        <v>328</v>
      </c>
      <c r="Y24" s="1" t="s">
        <v>328</v>
      </c>
    </row>
    <row r="25" spans="1:25" ht="13.5" customHeight="1">
      <c r="A25">
        <v>24</v>
      </c>
      <c r="B25" s="15">
        <v>81</v>
      </c>
      <c r="C25" s="16" t="str">
        <f t="shared" si="0"/>
        <v>http://www.streetmap.co.uk/newmap.srf?x=224281&amp;y=707920&amp;z=3&amp;sv=224281,707920&amp;st=4&amp;tl=~&amp;bi=~&amp;lu=N&amp;ar=y</v>
      </c>
      <c r="D25" s="17" t="str">
        <f t="shared" si="1"/>
        <v>http://www.geograph.org.uk/gridref/NN2428107920</v>
      </c>
      <c r="E25" s="18" t="str">
        <f t="shared" si="2"/>
        <v>http://www.hill-bagging.co.uk/mountaindetails.php?qu=S&amp;rf=81</v>
      </c>
      <c r="F25" s="19" t="s">
        <v>723</v>
      </c>
      <c r="G25" s="15">
        <v>1</v>
      </c>
      <c r="H25" s="15" t="s">
        <v>888</v>
      </c>
      <c r="I25" s="19">
        <v>1.4</v>
      </c>
      <c r="J25" s="19">
        <v>858</v>
      </c>
      <c r="K25" s="19">
        <v>2815</v>
      </c>
      <c r="L25" s="31" t="s">
        <v>689</v>
      </c>
      <c r="M25" s="39" t="s">
        <v>932</v>
      </c>
      <c r="N25" s="15" t="s">
        <v>724</v>
      </c>
      <c r="O25" s="30" t="s">
        <v>27</v>
      </c>
      <c r="P25" s="30">
        <v>224281</v>
      </c>
      <c r="Q25" s="30">
        <v>707920</v>
      </c>
      <c r="R25" s="1" t="s">
        <v>328</v>
      </c>
      <c r="S25" s="1" t="s">
        <v>328</v>
      </c>
      <c r="T25" s="1" t="s">
        <v>328</v>
      </c>
      <c r="U25" s="1" t="s">
        <v>328</v>
      </c>
      <c r="V25" s="1" t="s">
        <v>328</v>
      </c>
      <c r="W25" s="1" t="s">
        <v>328</v>
      </c>
      <c r="X25" s="1" t="s">
        <v>328</v>
      </c>
      <c r="Y25" s="1" t="s">
        <v>328</v>
      </c>
    </row>
    <row r="26" spans="1:25" ht="13.5" customHeight="1">
      <c r="A26">
        <v>25</v>
      </c>
      <c r="B26" s="15">
        <v>82</v>
      </c>
      <c r="C26" s="16" t="str">
        <f t="shared" si="0"/>
        <v>http://www.streetmap.co.uk/newmap.srf?x=223063&amp;y=710918&amp;z=3&amp;sv=223063,710918&amp;st=4&amp;tl=~&amp;bi=~&amp;lu=N&amp;ar=y</v>
      </c>
      <c r="D26" s="17" t="str">
        <f t="shared" si="1"/>
        <v>http://www.geograph.org.uk/gridref/NN2306310918</v>
      </c>
      <c r="E26" s="18" t="str">
        <f t="shared" si="2"/>
        <v>http://www.hill-bagging.co.uk/mountaindetails.php?qu=S&amp;rf=82</v>
      </c>
      <c r="F26" s="19" t="s">
        <v>725</v>
      </c>
      <c r="G26" s="15">
        <v>1</v>
      </c>
      <c r="H26" s="15" t="s">
        <v>888</v>
      </c>
      <c r="I26" s="19">
        <v>1.4</v>
      </c>
      <c r="J26" s="19">
        <v>817</v>
      </c>
      <c r="K26" s="19">
        <v>2680</v>
      </c>
      <c r="L26" s="31" t="s">
        <v>699</v>
      </c>
      <c r="M26" s="39" t="s">
        <v>932</v>
      </c>
      <c r="N26" s="15" t="s">
        <v>726</v>
      </c>
      <c r="O26" s="30" t="s">
        <v>28</v>
      </c>
      <c r="P26" s="30">
        <v>223063</v>
      </c>
      <c r="Q26" s="30">
        <v>710918</v>
      </c>
      <c r="R26" s="1" t="s">
        <v>328</v>
      </c>
      <c r="S26" s="1" t="s">
        <v>328</v>
      </c>
      <c r="T26" s="1" t="s">
        <v>328</v>
      </c>
      <c r="U26" s="1" t="s">
        <v>328</v>
      </c>
      <c r="V26" s="1" t="s">
        <v>328</v>
      </c>
      <c r="W26" s="1" t="s">
        <v>328</v>
      </c>
      <c r="X26" s="1" t="s">
        <v>328</v>
      </c>
      <c r="Y26" s="1" t="s">
        <v>328</v>
      </c>
    </row>
    <row r="27" spans="1:25" ht="13.5" customHeight="1">
      <c r="A27">
        <v>26</v>
      </c>
      <c r="B27" s="15">
        <v>83</v>
      </c>
      <c r="C27" s="16" t="str">
        <f t="shared" si="0"/>
        <v>http://www.streetmap.co.uk/newmap.srf?x=227068&amp;y=719244&amp;z=3&amp;sv=227068,719244&amp;st=4&amp;tl=~&amp;bi=~&amp;lu=N&amp;ar=y</v>
      </c>
      <c r="D27" s="17" t="str">
        <f t="shared" si="1"/>
        <v>http://www.geograph.org.uk/gridref/NN2706819244</v>
      </c>
      <c r="E27" s="18" t="str">
        <f t="shared" si="2"/>
        <v>http://www.hill-bagging.co.uk/mountaindetails.php?qu=S&amp;rf=83</v>
      </c>
      <c r="F27" s="19" t="s">
        <v>727</v>
      </c>
      <c r="G27" s="15">
        <v>1</v>
      </c>
      <c r="H27" s="15" t="s">
        <v>888</v>
      </c>
      <c r="I27" s="19">
        <v>1.4</v>
      </c>
      <c r="J27" s="19">
        <v>764</v>
      </c>
      <c r="K27" s="19">
        <v>2507</v>
      </c>
      <c r="L27" s="31" t="s">
        <v>699</v>
      </c>
      <c r="M27" s="39" t="s">
        <v>929</v>
      </c>
      <c r="N27" s="15" t="s">
        <v>728</v>
      </c>
      <c r="O27" s="30" t="s">
        <v>29</v>
      </c>
      <c r="P27" s="30">
        <v>227068</v>
      </c>
      <c r="Q27" s="30">
        <v>719244</v>
      </c>
      <c r="R27" s="1" t="s">
        <v>328</v>
      </c>
      <c r="S27" s="1" t="s">
        <v>328</v>
      </c>
      <c r="T27" s="1" t="s">
        <v>328</v>
      </c>
      <c r="U27" s="1" t="s">
        <v>328</v>
      </c>
      <c r="V27" s="1" t="s">
        <v>328</v>
      </c>
      <c r="W27" s="1" t="s">
        <v>328</v>
      </c>
      <c r="X27" s="1" t="s">
        <v>328</v>
      </c>
      <c r="Y27" s="1" t="s">
        <v>328</v>
      </c>
    </row>
    <row r="28" spans="1:25" ht="13.5" customHeight="1">
      <c r="A28">
        <v>27</v>
      </c>
      <c r="B28" s="15">
        <v>1419</v>
      </c>
      <c r="C28" s="16" t="str">
        <f t="shared" si="0"/>
        <v>http://www.streetmap.co.uk/newmap.srf?x=221803&amp;y=707893&amp;z=3&amp;sv=221803,707893&amp;st=4&amp;tl=~&amp;bi=~&amp;lu=N&amp;ar=y</v>
      </c>
      <c r="D28" s="17" t="str">
        <f t="shared" si="1"/>
        <v>http://www.geograph.org.uk/gridref/NN2180307893</v>
      </c>
      <c r="E28" s="18" t="str">
        <f t="shared" si="2"/>
        <v>http://www.hill-bagging.co.uk/mountaindetails.php?qu=S&amp;rf=1419</v>
      </c>
      <c r="F28" s="19" t="s">
        <v>628</v>
      </c>
      <c r="G28" s="15">
        <v>1</v>
      </c>
      <c r="H28" s="15" t="s">
        <v>629</v>
      </c>
      <c r="I28" s="19">
        <v>19.3</v>
      </c>
      <c r="J28" s="19">
        <v>901.7</v>
      </c>
      <c r="K28" s="19">
        <v>2958</v>
      </c>
      <c r="L28" s="31" t="s">
        <v>689</v>
      </c>
      <c r="M28" s="39" t="s">
        <v>932</v>
      </c>
      <c r="N28" s="15" t="s">
        <v>5</v>
      </c>
      <c r="O28" s="30" t="s">
        <v>225</v>
      </c>
      <c r="P28" s="30">
        <v>221803</v>
      </c>
      <c r="Q28" s="30">
        <v>707893</v>
      </c>
      <c r="R28" s="26"/>
      <c r="S28" s="26"/>
      <c r="T28" s="26"/>
      <c r="U28" s="1" t="s">
        <v>328</v>
      </c>
      <c r="V28" s="1" t="s">
        <v>328</v>
      </c>
      <c r="W28" s="1" t="s">
        <v>328</v>
      </c>
      <c r="X28" s="1" t="s">
        <v>328</v>
      </c>
      <c r="Y28" s="1" t="s">
        <v>328</v>
      </c>
    </row>
    <row r="29" spans="1:25" ht="13.5" customHeight="1">
      <c r="A29">
        <v>28</v>
      </c>
      <c r="B29" s="15">
        <v>1420</v>
      </c>
      <c r="C29" s="16" t="str">
        <f t="shared" si="0"/>
        <v>http://www.streetmap.co.uk/newmap.srf?x=221838&amp;y=704307&amp;z=3&amp;sv=221838,704307&amp;st=4&amp;tl=~&amp;bi=~&amp;lu=N&amp;ar=y</v>
      </c>
      <c r="D29" s="17" t="str">
        <f t="shared" si="1"/>
        <v>http://www.geograph.org.uk/gridref/NN2183804307</v>
      </c>
      <c r="E29" s="18" t="str">
        <f t="shared" si="2"/>
        <v>http://www.hill-bagging.co.uk/mountaindetails.php?qu=S&amp;rf=1420</v>
      </c>
      <c r="F29" s="19" t="s">
        <v>630</v>
      </c>
      <c r="G29" s="15">
        <v>1</v>
      </c>
      <c r="H29" s="15" t="s">
        <v>629</v>
      </c>
      <c r="I29" s="19">
        <v>19.3</v>
      </c>
      <c r="J29" s="19">
        <v>847</v>
      </c>
      <c r="K29" s="19">
        <v>2779</v>
      </c>
      <c r="L29" s="31" t="s">
        <v>689</v>
      </c>
      <c r="M29" s="39" t="s">
        <v>932</v>
      </c>
      <c r="N29" s="15" t="s">
        <v>631</v>
      </c>
      <c r="O29" s="30" t="s">
        <v>226</v>
      </c>
      <c r="P29" s="30">
        <v>221838</v>
      </c>
      <c r="Q29" s="30">
        <v>704307</v>
      </c>
      <c r="R29" s="1" t="s">
        <v>328</v>
      </c>
      <c r="S29" s="1" t="s">
        <v>328</v>
      </c>
      <c r="T29" s="1" t="s">
        <v>328</v>
      </c>
      <c r="U29" s="1" t="s">
        <v>328</v>
      </c>
      <c r="V29" s="1" t="s">
        <v>328</v>
      </c>
      <c r="W29" s="1" t="s">
        <v>328</v>
      </c>
      <c r="X29" s="1" t="s">
        <v>328</v>
      </c>
      <c r="Y29" s="1" t="s">
        <v>328</v>
      </c>
    </row>
    <row r="30" spans="1:25" ht="13.5" customHeight="1">
      <c r="A30">
        <v>29</v>
      </c>
      <c r="B30" s="15">
        <v>1421</v>
      </c>
      <c r="C30" s="16" t="str">
        <f t="shared" si="0"/>
        <v>http://www.streetmap.co.uk/newmap.srf?x=224565&amp;y=703061&amp;z=3&amp;sv=224565,703061&amp;st=4&amp;tl=~&amp;bi=~&amp;lu=N&amp;ar=y</v>
      </c>
      <c r="D30" s="17" t="str">
        <f t="shared" si="1"/>
        <v>http://www.geograph.org.uk/gridref/NN2456503061</v>
      </c>
      <c r="E30" s="18" t="str">
        <f t="shared" si="2"/>
        <v>http://www.hill-bagging.co.uk/mountaindetails.php?qu=S&amp;rf=1421</v>
      </c>
      <c r="F30" s="19" t="s">
        <v>632</v>
      </c>
      <c r="G30" s="15">
        <v>1</v>
      </c>
      <c r="H30" s="15" t="s">
        <v>629</v>
      </c>
      <c r="I30" s="19">
        <v>19.3</v>
      </c>
      <c r="J30" s="19">
        <v>787</v>
      </c>
      <c r="K30" s="19">
        <v>2582</v>
      </c>
      <c r="L30" s="31" t="s">
        <v>689</v>
      </c>
      <c r="M30" s="39" t="s">
        <v>932</v>
      </c>
      <c r="N30" s="15" t="s">
        <v>633</v>
      </c>
      <c r="O30" s="30" t="s">
        <v>227</v>
      </c>
      <c r="P30" s="30">
        <v>224565</v>
      </c>
      <c r="Q30" s="30">
        <v>703061</v>
      </c>
      <c r="R30" s="1" t="s">
        <v>328</v>
      </c>
      <c r="S30" s="1" t="s">
        <v>328</v>
      </c>
      <c r="T30" s="1" t="s">
        <v>328</v>
      </c>
      <c r="U30" s="1" t="s">
        <v>328</v>
      </c>
      <c r="V30" s="1" t="s">
        <v>328</v>
      </c>
      <c r="W30" s="1" t="s">
        <v>328</v>
      </c>
      <c r="X30" s="1" t="s">
        <v>328</v>
      </c>
      <c r="Y30" s="1" t="s">
        <v>328</v>
      </c>
    </row>
    <row r="31" spans="1:26" ht="13.5" customHeight="1">
      <c r="A31">
        <v>30</v>
      </c>
      <c r="B31" s="15">
        <v>1423</v>
      </c>
      <c r="C31" s="16" t="str">
        <f t="shared" si="0"/>
        <v>http://www.streetmap.co.uk/newmap.srf?x=223351&amp;y=700755&amp;z=3&amp;sv=223351,700755&amp;st=4&amp;tl=~&amp;bi=~&amp;lu=N&amp;ar=y</v>
      </c>
      <c r="D31" s="17" t="str">
        <f t="shared" si="1"/>
        <v>http://www.geograph.org.uk/gridref/NN2335100755</v>
      </c>
      <c r="E31" s="18" t="str">
        <f t="shared" si="2"/>
        <v>http://www.hill-bagging.co.uk/mountaindetails.php?qu=S&amp;rf=1423</v>
      </c>
      <c r="F31" s="19" t="s">
        <v>910</v>
      </c>
      <c r="G31" s="15">
        <v>1</v>
      </c>
      <c r="H31" s="15" t="s">
        <v>629</v>
      </c>
      <c r="I31" s="19">
        <v>19.3</v>
      </c>
      <c r="J31" s="19">
        <v>763.5</v>
      </c>
      <c r="K31" s="19">
        <v>2505</v>
      </c>
      <c r="L31" s="31">
        <v>56</v>
      </c>
      <c r="M31" s="39" t="s">
        <v>911</v>
      </c>
      <c r="N31" s="15" t="s">
        <v>912</v>
      </c>
      <c r="O31" s="30" t="s">
        <v>913</v>
      </c>
      <c r="P31" s="30">
        <v>223351</v>
      </c>
      <c r="Q31" s="30">
        <v>700755</v>
      </c>
      <c r="R31" s="2"/>
      <c r="S31" s="2"/>
      <c r="T31" s="2"/>
      <c r="U31" s="2"/>
      <c r="V31" s="2"/>
      <c r="W31" s="2"/>
      <c r="X31" s="2"/>
      <c r="Y31" s="1" t="s">
        <v>328</v>
      </c>
      <c r="Z31" s="2" t="s">
        <v>960</v>
      </c>
    </row>
    <row r="32" spans="1:25" ht="13.5" customHeight="1">
      <c r="A32">
        <v>31</v>
      </c>
      <c r="B32" s="15">
        <v>1422</v>
      </c>
      <c r="C32" s="16" t="str">
        <f aca="true" t="shared" si="3" ref="C32:C95">HYPERLINK("http://www.streetmap.co.uk/newmap.srf?x="&amp;P32&amp;"&amp;y="&amp;Q32&amp;"&amp;z=3&amp;sv="&amp;P32&amp;","&amp;Q32&amp;"&amp;st=4&amp;tl=~&amp;bi=~&amp;lu=N&amp;ar=y")</f>
        <v>http://www.streetmap.co.uk/newmap.srf?x=215479&amp;y=698326&amp;z=3&amp;sv=215479,698326&amp;st=4&amp;tl=~&amp;bi=~&amp;lu=N&amp;ar=y</v>
      </c>
      <c r="D32" s="17" t="str">
        <f aca="true" t="shared" si="4" ref="D32:D95">HYPERLINK("http://www.geograph.org.uk/gridref/"&amp;O32)</f>
        <v>http://www.geograph.org.uk/gridref/NS1547998326</v>
      </c>
      <c r="E32" s="18" t="str">
        <f aca="true" t="shared" si="5" ref="E32:E95">HYPERLINK("http://www.hill-bagging.co.uk/mountaindetails.php?qu=S&amp;rf="&amp;B32)</f>
        <v>http://www.hill-bagging.co.uk/mountaindetails.php?qu=S&amp;rf=1422</v>
      </c>
      <c r="F32" s="19" t="s">
        <v>634</v>
      </c>
      <c r="G32" s="15">
        <v>1</v>
      </c>
      <c r="H32" s="15" t="s">
        <v>629</v>
      </c>
      <c r="I32" s="19">
        <v>19.3</v>
      </c>
      <c r="J32" s="19">
        <v>779</v>
      </c>
      <c r="K32" s="19">
        <v>2556</v>
      </c>
      <c r="L32" s="31" t="s">
        <v>689</v>
      </c>
      <c r="M32" s="39" t="s">
        <v>911</v>
      </c>
      <c r="N32" s="15" t="s">
        <v>635</v>
      </c>
      <c r="O32" s="30" t="s">
        <v>228</v>
      </c>
      <c r="P32" s="30">
        <v>215479</v>
      </c>
      <c r="Q32" s="30">
        <v>698326</v>
      </c>
      <c r="R32" s="1" t="s">
        <v>328</v>
      </c>
      <c r="S32" s="1" t="s">
        <v>328</v>
      </c>
      <c r="T32" s="1" t="s">
        <v>328</v>
      </c>
      <c r="U32" s="1" t="s">
        <v>328</v>
      </c>
      <c r="V32" s="1" t="s">
        <v>328</v>
      </c>
      <c r="W32" s="1" t="s">
        <v>328</v>
      </c>
      <c r="X32" s="1" t="s">
        <v>328</v>
      </c>
      <c r="Y32" s="1" t="s">
        <v>328</v>
      </c>
    </row>
    <row r="33" spans="1:25" ht="13.5" customHeight="1">
      <c r="A33">
        <v>32</v>
      </c>
      <c r="B33" s="15">
        <v>130</v>
      </c>
      <c r="C33" s="16" t="str">
        <f t="shared" si="3"/>
        <v>http://www.streetmap.co.uk/newmap.srf?x=242688&amp;y=744962&amp;z=3&amp;sv=242688,744962&amp;st=4&amp;tl=~&amp;bi=~&amp;lu=N&amp;ar=y</v>
      </c>
      <c r="D33" s="17" t="str">
        <f t="shared" si="4"/>
        <v>http://www.geograph.org.uk/gridref/NN4268844962</v>
      </c>
      <c r="E33" s="18" t="str">
        <f t="shared" si="5"/>
        <v>http://www.hill-bagging.co.uk/mountaindetails.php?qu=S&amp;rf=130</v>
      </c>
      <c r="F33" s="19" t="s">
        <v>729</v>
      </c>
      <c r="G33" s="15">
        <v>2</v>
      </c>
      <c r="H33" s="15" t="s">
        <v>889</v>
      </c>
      <c r="I33" s="19">
        <v>2.1</v>
      </c>
      <c r="J33" s="19">
        <v>908.2</v>
      </c>
      <c r="K33" s="19">
        <v>2980</v>
      </c>
      <c r="L33" s="31" t="s">
        <v>691</v>
      </c>
      <c r="M33" s="39" t="s">
        <v>933</v>
      </c>
      <c r="N33" s="15" t="s">
        <v>730</v>
      </c>
      <c r="O33" s="30" t="s">
        <v>30</v>
      </c>
      <c r="P33" s="30">
        <v>242688</v>
      </c>
      <c r="Q33" s="30">
        <v>744962</v>
      </c>
      <c r="R33" s="1" t="s">
        <v>328</v>
      </c>
      <c r="S33" s="1" t="s">
        <v>328</v>
      </c>
      <c r="T33" s="1" t="s">
        <v>328</v>
      </c>
      <c r="U33" s="1" t="s">
        <v>328</v>
      </c>
      <c r="V33" s="1" t="s">
        <v>328</v>
      </c>
      <c r="W33" s="1" t="s">
        <v>328</v>
      </c>
      <c r="X33" s="1" t="s">
        <v>328</v>
      </c>
      <c r="Y33" s="1" t="s">
        <v>328</v>
      </c>
    </row>
    <row r="34" spans="1:25" ht="13.5" customHeight="1">
      <c r="A34">
        <v>33</v>
      </c>
      <c r="B34" s="15">
        <v>132</v>
      </c>
      <c r="C34" s="16" t="str">
        <f t="shared" si="3"/>
        <v>http://www.streetmap.co.uk/newmap.srf?x=253680&amp;y=749126&amp;z=3&amp;sv=253680,749126&amp;st=4&amp;tl=~&amp;bi=~&amp;lu=N&amp;ar=y</v>
      </c>
      <c r="D34" s="17" t="str">
        <f t="shared" si="4"/>
        <v>http://www.geograph.org.uk/gridref/NN5368049126</v>
      </c>
      <c r="E34" s="18" t="str">
        <f t="shared" si="5"/>
        <v>http://www.hill-bagging.co.uk/mountaindetails.php?qu=S&amp;rf=132</v>
      </c>
      <c r="F34" s="19" t="s">
        <v>731</v>
      </c>
      <c r="G34" s="15">
        <v>2</v>
      </c>
      <c r="H34" s="15" t="s">
        <v>889</v>
      </c>
      <c r="I34" s="19">
        <v>2.1</v>
      </c>
      <c r="J34" s="19">
        <v>862</v>
      </c>
      <c r="K34" s="19">
        <v>2828</v>
      </c>
      <c r="L34" s="31" t="s">
        <v>691</v>
      </c>
      <c r="M34" s="39" t="s">
        <v>933</v>
      </c>
      <c r="N34" s="15" t="s">
        <v>732</v>
      </c>
      <c r="O34" s="30" t="s">
        <v>31</v>
      </c>
      <c r="P34" s="30">
        <v>253680</v>
      </c>
      <c r="Q34" s="30">
        <v>749126</v>
      </c>
      <c r="R34" s="1" t="s">
        <v>328</v>
      </c>
      <c r="S34" s="1" t="s">
        <v>328</v>
      </c>
      <c r="T34" s="1" t="s">
        <v>328</v>
      </c>
      <c r="U34" s="1" t="s">
        <v>328</v>
      </c>
      <c r="V34" s="1" t="s">
        <v>328</v>
      </c>
      <c r="W34" s="1" t="s">
        <v>328</v>
      </c>
      <c r="X34" s="1" t="s">
        <v>328</v>
      </c>
      <c r="Y34" s="1" t="s">
        <v>328</v>
      </c>
    </row>
    <row r="35" spans="1:25" ht="13.5" customHeight="1">
      <c r="A35">
        <v>34</v>
      </c>
      <c r="B35" s="15">
        <v>133</v>
      </c>
      <c r="C35" s="16" t="str">
        <f t="shared" si="3"/>
        <v>http://www.streetmap.co.uk/newmap.srf?x=245604&amp;y=745301&amp;z=3&amp;sv=245604,745301&amp;st=4&amp;tl=~&amp;bi=~&amp;lu=N&amp;ar=y</v>
      </c>
      <c r="D35" s="17" t="str">
        <f t="shared" si="4"/>
        <v>http://www.geograph.org.uk/gridref/NN4560445301</v>
      </c>
      <c r="E35" s="18" t="str">
        <f t="shared" si="5"/>
        <v>http://www.hill-bagging.co.uk/mountaindetails.php?qu=S&amp;rf=133</v>
      </c>
      <c r="F35" s="19" t="s">
        <v>733</v>
      </c>
      <c r="G35" s="15">
        <v>2</v>
      </c>
      <c r="H35" s="15" t="s">
        <v>889</v>
      </c>
      <c r="I35" s="19">
        <v>2.1</v>
      </c>
      <c r="J35" s="19">
        <v>837</v>
      </c>
      <c r="K35" s="19">
        <v>2746</v>
      </c>
      <c r="L35" s="31" t="s">
        <v>691</v>
      </c>
      <c r="M35" s="39" t="s">
        <v>933</v>
      </c>
      <c r="N35" s="15" t="s">
        <v>734</v>
      </c>
      <c r="O35" s="30" t="s">
        <v>32</v>
      </c>
      <c r="P35" s="30">
        <v>245604</v>
      </c>
      <c r="Q35" s="30">
        <v>745301</v>
      </c>
      <c r="R35" s="8"/>
      <c r="S35" s="8"/>
      <c r="T35" s="8"/>
      <c r="U35" s="8"/>
      <c r="V35" s="1" t="s">
        <v>328</v>
      </c>
      <c r="W35" s="1" t="s">
        <v>328</v>
      </c>
      <c r="X35" s="1" t="s">
        <v>328</v>
      </c>
      <c r="Y35" s="1" t="s">
        <v>328</v>
      </c>
    </row>
    <row r="36" spans="1:25" ht="13.5" customHeight="1">
      <c r="A36">
        <v>35</v>
      </c>
      <c r="B36" s="15">
        <v>134</v>
      </c>
      <c r="C36" s="16" t="str">
        <f t="shared" si="3"/>
        <v>http://www.streetmap.co.uk/newmap.srf?x=260868&amp;y=749755&amp;z=3&amp;sv=260868,749755&amp;st=4&amp;tl=~&amp;bi=~&amp;lu=N&amp;ar=y</v>
      </c>
      <c r="D36" s="17" t="str">
        <f t="shared" si="4"/>
        <v>http://www.geograph.org.uk/gridref/NN6086849755</v>
      </c>
      <c r="E36" s="18" t="str">
        <f t="shared" si="5"/>
        <v>http://www.hill-bagging.co.uk/mountaindetails.php?qu=S&amp;rf=134</v>
      </c>
      <c r="F36" s="19" t="s">
        <v>735</v>
      </c>
      <c r="G36" s="15">
        <v>2</v>
      </c>
      <c r="H36" s="15" t="s">
        <v>889</v>
      </c>
      <c r="I36" s="19">
        <v>2.1</v>
      </c>
      <c r="J36" s="19">
        <v>830</v>
      </c>
      <c r="K36" s="19">
        <v>2723</v>
      </c>
      <c r="L36" s="31" t="s">
        <v>691</v>
      </c>
      <c r="M36" s="39" t="s">
        <v>934</v>
      </c>
      <c r="N36" s="15" t="s">
        <v>736</v>
      </c>
      <c r="O36" s="30" t="s">
        <v>33</v>
      </c>
      <c r="P36" s="30">
        <v>260868</v>
      </c>
      <c r="Q36" s="30">
        <v>749755</v>
      </c>
      <c r="R36" s="1" t="s">
        <v>328</v>
      </c>
      <c r="S36" s="1" t="s">
        <v>328</v>
      </c>
      <c r="T36" s="1" t="s">
        <v>328</v>
      </c>
      <c r="U36" s="1" t="s">
        <v>328</v>
      </c>
      <c r="V36" s="1" t="s">
        <v>328</v>
      </c>
      <c r="W36" s="1" t="s">
        <v>328</v>
      </c>
      <c r="X36" s="1" t="s">
        <v>328</v>
      </c>
      <c r="Y36" s="1" t="s">
        <v>328</v>
      </c>
    </row>
    <row r="37" spans="1:25" ht="13.5" customHeight="1">
      <c r="A37">
        <v>36</v>
      </c>
      <c r="B37" s="15">
        <v>135</v>
      </c>
      <c r="C37" s="16" t="str">
        <f t="shared" si="3"/>
        <v>http://www.streetmap.co.uk/newmap.srf?x=280745&amp;y=754376&amp;z=3&amp;sv=280745,754376&amp;st=4&amp;tl=~&amp;bi=~&amp;lu=N&amp;ar=y</v>
      </c>
      <c r="D37" s="17" t="str">
        <f t="shared" si="4"/>
        <v>http://www.geograph.org.uk/gridref/NN8074554376</v>
      </c>
      <c r="E37" s="18" t="str">
        <f t="shared" si="5"/>
        <v>http://www.hill-bagging.co.uk/mountaindetails.php?qu=S&amp;rf=135</v>
      </c>
      <c r="F37" s="19" t="s">
        <v>737</v>
      </c>
      <c r="G37" s="15">
        <v>2</v>
      </c>
      <c r="H37" s="15" t="s">
        <v>889</v>
      </c>
      <c r="I37" s="19">
        <v>2.1</v>
      </c>
      <c r="J37" s="19">
        <v>787</v>
      </c>
      <c r="K37" s="19">
        <v>2582</v>
      </c>
      <c r="L37" s="31" t="s">
        <v>679</v>
      </c>
      <c r="M37" s="39" t="s">
        <v>935</v>
      </c>
      <c r="N37" s="15" t="s">
        <v>738</v>
      </c>
      <c r="O37" s="30" t="s">
        <v>34</v>
      </c>
      <c r="P37" s="30">
        <v>280745</v>
      </c>
      <c r="Q37" s="30">
        <v>754376</v>
      </c>
      <c r="R37" s="1" t="s">
        <v>328</v>
      </c>
      <c r="S37" s="1" t="s">
        <v>328</v>
      </c>
      <c r="T37" s="1" t="s">
        <v>328</v>
      </c>
      <c r="U37" s="1" t="s">
        <v>328</v>
      </c>
      <c r="V37" s="1" t="s">
        <v>328</v>
      </c>
      <c r="W37" s="1" t="s">
        <v>328</v>
      </c>
      <c r="X37" s="1" t="s">
        <v>328</v>
      </c>
      <c r="Y37" s="1" t="s">
        <v>328</v>
      </c>
    </row>
    <row r="38" spans="1:25" ht="13.5" customHeight="1">
      <c r="A38">
        <v>37</v>
      </c>
      <c r="B38" s="15">
        <v>136</v>
      </c>
      <c r="C38" s="16" t="str">
        <f t="shared" si="3"/>
        <v>http://www.streetmap.co.uk/newmap.srf?x=284033&amp;y=755305&amp;z=3&amp;sv=284033,755305&amp;st=4&amp;tl=~&amp;bi=~&amp;lu=N&amp;ar=y</v>
      </c>
      <c r="D38" s="17" t="str">
        <f t="shared" si="4"/>
        <v>http://www.geograph.org.uk/gridref/NN8403355305</v>
      </c>
      <c r="E38" s="18" t="str">
        <f t="shared" si="5"/>
        <v>http://www.hill-bagging.co.uk/mountaindetails.php?qu=S&amp;rf=136</v>
      </c>
      <c r="F38" s="19" t="s">
        <v>739</v>
      </c>
      <c r="G38" s="15">
        <v>2</v>
      </c>
      <c r="H38" s="15" t="s">
        <v>889</v>
      </c>
      <c r="I38" s="19">
        <v>2.1</v>
      </c>
      <c r="J38" s="19">
        <v>782.3</v>
      </c>
      <c r="K38" s="19">
        <v>2567</v>
      </c>
      <c r="L38" s="31" t="s">
        <v>679</v>
      </c>
      <c r="M38" s="39" t="s">
        <v>935</v>
      </c>
      <c r="N38" s="15" t="s">
        <v>740</v>
      </c>
      <c r="O38" s="30" t="s">
        <v>35</v>
      </c>
      <c r="P38" s="30">
        <v>284033</v>
      </c>
      <c r="Q38" s="30">
        <v>755305</v>
      </c>
      <c r="R38" s="1" t="s">
        <v>328</v>
      </c>
      <c r="S38" s="1" t="s">
        <v>328</v>
      </c>
      <c r="T38" s="1" t="s">
        <v>328</v>
      </c>
      <c r="U38" s="1" t="s">
        <v>328</v>
      </c>
      <c r="V38" s="1" t="s">
        <v>328</v>
      </c>
      <c r="W38" s="1" t="s">
        <v>328</v>
      </c>
      <c r="X38" s="1" t="s">
        <v>328</v>
      </c>
      <c r="Y38" s="1" t="s">
        <v>328</v>
      </c>
    </row>
    <row r="39" spans="1:25" ht="13.5" customHeight="1">
      <c r="A39">
        <v>38</v>
      </c>
      <c r="B39" s="15">
        <v>168</v>
      </c>
      <c r="C39" s="16" t="str">
        <f t="shared" si="3"/>
        <v>http://www.streetmap.co.uk/newmap.srf?x=254167&amp;y=741200&amp;z=3&amp;sv=254167,741200&amp;st=4&amp;tl=~&amp;bi=~&amp;lu=N&amp;ar=y</v>
      </c>
      <c r="D39" s="17" t="str">
        <f t="shared" si="4"/>
        <v>http://www.geograph.org.uk/gridref/NN5416741200</v>
      </c>
      <c r="E39" s="18" t="str">
        <f t="shared" si="5"/>
        <v>http://www.hill-bagging.co.uk/mountaindetails.php?qu=S&amp;rf=168</v>
      </c>
      <c r="F39" s="19" t="s">
        <v>741</v>
      </c>
      <c r="G39" s="15">
        <v>2</v>
      </c>
      <c r="H39" s="15" t="s">
        <v>890</v>
      </c>
      <c r="I39" s="19">
        <v>2.2</v>
      </c>
      <c r="J39" s="19">
        <v>909.6</v>
      </c>
      <c r="K39" s="19">
        <v>2984</v>
      </c>
      <c r="L39" s="31" t="s">
        <v>691</v>
      </c>
      <c r="M39" s="39" t="s">
        <v>933</v>
      </c>
      <c r="N39" s="15" t="s">
        <v>742</v>
      </c>
      <c r="O39" s="30" t="s">
        <v>36</v>
      </c>
      <c r="P39" s="30">
        <v>254167</v>
      </c>
      <c r="Q39" s="30">
        <v>741200</v>
      </c>
      <c r="R39" s="1" t="s">
        <v>328</v>
      </c>
      <c r="S39" s="1" t="s">
        <v>328</v>
      </c>
      <c r="T39" s="1" t="s">
        <v>328</v>
      </c>
      <c r="U39" s="1" t="s">
        <v>328</v>
      </c>
      <c r="V39" s="1" t="s">
        <v>328</v>
      </c>
      <c r="W39" s="1" t="s">
        <v>328</v>
      </c>
      <c r="X39" s="1" t="s">
        <v>328</v>
      </c>
      <c r="Y39" s="1" t="s">
        <v>328</v>
      </c>
    </row>
    <row r="40" spans="1:25" ht="13.5" customHeight="1">
      <c r="A40">
        <v>39</v>
      </c>
      <c r="B40" s="15">
        <v>169</v>
      </c>
      <c r="C40" s="16" t="str">
        <f t="shared" si="3"/>
        <v>http://www.streetmap.co.uk/newmap.srf?x=233735&amp;y=733884&amp;z=3&amp;sv=233735,733884&amp;st=4&amp;tl=~&amp;bi=~&amp;lu=N&amp;ar=y</v>
      </c>
      <c r="D40" s="17" t="str">
        <f t="shared" si="4"/>
        <v>http://www.geograph.org.uk/gridref/NN3373533884</v>
      </c>
      <c r="E40" s="18" t="str">
        <f t="shared" si="5"/>
        <v>http://www.hill-bagging.co.uk/mountaindetails.php?qu=S&amp;rf=169</v>
      </c>
      <c r="F40" s="19" t="s">
        <v>743</v>
      </c>
      <c r="G40" s="15">
        <v>2</v>
      </c>
      <c r="H40" s="15" t="s">
        <v>890</v>
      </c>
      <c r="I40" s="19">
        <v>2.2</v>
      </c>
      <c r="J40" s="19">
        <v>901</v>
      </c>
      <c r="K40" s="19">
        <v>2956</v>
      </c>
      <c r="L40" s="31" t="s">
        <v>721</v>
      </c>
      <c r="M40" s="39" t="s">
        <v>744</v>
      </c>
      <c r="N40" s="15" t="s">
        <v>745</v>
      </c>
      <c r="O40" s="30" t="s">
        <v>37</v>
      </c>
      <c r="P40" s="30">
        <v>233735</v>
      </c>
      <c r="Q40" s="30">
        <v>733884</v>
      </c>
      <c r="R40" s="1" t="s">
        <v>328</v>
      </c>
      <c r="S40" s="1" t="s">
        <v>328</v>
      </c>
      <c r="T40" s="1" t="s">
        <v>328</v>
      </c>
      <c r="U40" s="1" t="s">
        <v>328</v>
      </c>
      <c r="V40" s="1" t="s">
        <v>328</v>
      </c>
      <c r="W40" s="1" t="s">
        <v>328</v>
      </c>
      <c r="X40" s="1" t="s">
        <v>328</v>
      </c>
      <c r="Y40" s="1" t="s">
        <v>328</v>
      </c>
    </row>
    <row r="41" spans="1:25" ht="13.5" customHeight="1">
      <c r="A41">
        <v>40</v>
      </c>
      <c r="B41" s="15">
        <v>170</v>
      </c>
      <c r="C41" s="16" t="str">
        <f t="shared" si="3"/>
        <v>http://www.streetmap.co.uk/newmap.srf?x=234719&amp;y=736404&amp;z=3&amp;sv=234719,736404&amp;st=4&amp;tl=~&amp;bi=~&amp;lu=N&amp;ar=y</v>
      </c>
      <c r="D41" s="17" t="str">
        <f t="shared" si="4"/>
        <v>http://www.geograph.org.uk/gridref/NN3471936404</v>
      </c>
      <c r="E41" s="18" t="str">
        <f t="shared" si="5"/>
        <v>http://www.hill-bagging.co.uk/mountaindetails.php?qu=S&amp;rf=170</v>
      </c>
      <c r="F41" s="19" t="s">
        <v>746</v>
      </c>
      <c r="G41" s="15">
        <v>2</v>
      </c>
      <c r="H41" s="15" t="s">
        <v>890</v>
      </c>
      <c r="I41" s="19">
        <v>2.2</v>
      </c>
      <c r="J41" s="19">
        <v>886</v>
      </c>
      <c r="K41" s="19">
        <v>2907</v>
      </c>
      <c r="L41" s="31" t="s">
        <v>721</v>
      </c>
      <c r="M41" s="39" t="s">
        <v>744</v>
      </c>
      <c r="N41" s="15" t="s">
        <v>747</v>
      </c>
      <c r="O41" s="30" t="s">
        <v>38</v>
      </c>
      <c r="P41" s="30">
        <v>234719</v>
      </c>
      <c r="Q41" s="30">
        <v>736404</v>
      </c>
      <c r="R41" s="9" t="s">
        <v>328</v>
      </c>
      <c r="S41" s="9" t="s">
        <v>328</v>
      </c>
      <c r="T41" s="9" t="s">
        <v>328</v>
      </c>
      <c r="U41" s="1" t="s">
        <v>328</v>
      </c>
      <c r="V41" s="1" t="s">
        <v>328</v>
      </c>
      <c r="W41" s="1" t="s">
        <v>328</v>
      </c>
      <c r="X41" s="1" t="s">
        <v>328</v>
      </c>
      <c r="Y41" s="1" t="s">
        <v>328</v>
      </c>
    </row>
    <row r="42" spans="1:25" ht="13.5" customHeight="1">
      <c r="A42">
        <v>41</v>
      </c>
      <c r="B42" s="15">
        <v>171</v>
      </c>
      <c r="C42" s="16" t="str">
        <f t="shared" si="3"/>
        <v>http://www.streetmap.co.uk/newmap.srf?x=237550&amp;y=734670&amp;z=3&amp;sv=237550,734670&amp;st=4&amp;tl=~&amp;bi=~&amp;lu=N&amp;ar=y</v>
      </c>
      <c r="D42" s="17" t="str">
        <f t="shared" si="4"/>
        <v>http://www.geograph.org.uk/gridref/NN3755034670</v>
      </c>
      <c r="E42" s="18" t="str">
        <f t="shared" si="5"/>
        <v>http://www.hill-bagging.co.uk/mountaindetails.php?qu=S&amp;rf=171</v>
      </c>
      <c r="F42" s="19" t="s">
        <v>731</v>
      </c>
      <c r="G42" s="15">
        <v>2</v>
      </c>
      <c r="H42" s="15" t="s">
        <v>890</v>
      </c>
      <c r="I42" s="19">
        <v>2.2</v>
      </c>
      <c r="J42" s="19">
        <v>884</v>
      </c>
      <c r="K42" s="19">
        <v>2900</v>
      </c>
      <c r="L42" s="31" t="s">
        <v>721</v>
      </c>
      <c r="M42" s="39" t="s">
        <v>936</v>
      </c>
      <c r="N42" s="15" t="s">
        <v>748</v>
      </c>
      <c r="O42" s="30" t="s">
        <v>39</v>
      </c>
      <c r="P42" s="30">
        <v>237550</v>
      </c>
      <c r="Q42" s="30">
        <v>734670</v>
      </c>
      <c r="R42" s="8"/>
      <c r="S42" s="8"/>
      <c r="T42" s="8"/>
      <c r="U42" s="1" t="s">
        <v>328</v>
      </c>
      <c r="V42" s="1" t="s">
        <v>328</v>
      </c>
      <c r="W42" s="1" t="s">
        <v>328</v>
      </c>
      <c r="X42" s="1" t="s">
        <v>328</v>
      </c>
      <c r="Y42" s="1" t="s">
        <v>328</v>
      </c>
    </row>
    <row r="43" spans="1:25" ht="13.5" customHeight="1">
      <c r="A43">
        <v>42</v>
      </c>
      <c r="B43" s="15">
        <v>172</v>
      </c>
      <c r="C43" s="16" t="str">
        <f t="shared" si="3"/>
        <v>http://www.streetmap.co.uk/newmap.srf?x=241928&amp;y=730949&amp;z=3&amp;sv=241928,730949&amp;st=4&amp;tl=~&amp;bi=~&amp;lu=N&amp;ar=y</v>
      </c>
      <c r="D43" s="17" t="str">
        <f t="shared" si="4"/>
        <v>http://www.geograph.org.uk/gridref/NN4192830949</v>
      </c>
      <c r="E43" s="18" t="str">
        <f t="shared" si="5"/>
        <v>http://www.hill-bagging.co.uk/mountaindetails.php?qu=S&amp;rf=172</v>
      </c>
      <c r="F43" s="19" t="s">
        <v>749</v>
      </c>
      <c r="G43" s="15">
        <v>2</v>
      </c>
      <c r="H43" s="15" t="s">
        <v>890</v>
      </c>
      <c r="I43" s="19">
        <v>2.2</v>
      </c>
      <c r="J43" s="19">
        <v>849</v>
      </c>
      <c r="K43" s="19">
        <v>2785</v>
      </c>
      <c r="L43" s="31" t="s">
        <v>691</v>
      </c>
      <c r="M43" s="39" t="s">
        <v>933</v>
      </c>
      <c r="N43" s="15" t="s">
        <v>750</v>
      </c>
      <c r="O43" s="30" t="s">
        <v>40</v>
      </c>
      <c r="P43" s="30">
        <v>241928</v>
      </c>
      <c r="Q43" s="30">
        <v>730949</v>
      </c>
      <c r="R43" s="1" t="s">
        <v>328</v>
      </c>
      <c r="S43" s="1" t="s">
        <v>328</v>
      </c>
      <c r="T43" s="1" t="s">
        <v>328</v>
      </c>
      <c r="U43" s="1" t="s">
        <v>328</v>
      </c>
      <c r="V43" s="1" t="s">
        <v>328</v>
      </c>
      <c r="W43" s="1" t="s">
        <v>328</v>
      </c>
      <c r="X43" s="1" t="s">
        <v>328</v>
      </c>
      <c r="Y43" s="1" t="s">
        <v>328</v>
      </c>
    </row>
    <row r="44" spans="1:25" ht="13.5" customHeight="1">
      <c r="A44">
        <v>43</v>
      </c>
      <c r="B44" s="15">
        <v>173</v>
      </c>
      <c r="C44" s="16" t="str">
        <f t="shared" si="3"/>
        <v>http://www.streetmap.co.uk/newmap.srf?x=235886&amp;y=732825&amp;z=3&amp;sv=235886,732825&amp;st=4&amp;tl=~&amp;bi=~&amp;lu=N&amp;ar=y</v>
      </c>
      <c r="D44" s="17" t="str">
        <f t="shared" si="4"/>
        <v>http://www.geograph.org.uk/gridref/NN3588632825</v>
      </c>
      <c r="E44" s="18" t="str">
        <f t="shared" si="5"/>
        <v>http://www.hill-bagging.co.uk/mountaindetails.php?qu=S&amp;rf=173</v>
      </c>
      <c r="F44" s="19" t="s">
        <v>751</v>
      </c>
      <c r="G44" s="15">
        <v>2</v>
      </c>
      <c r="H44" s="15" t="s">
        <v>890</v>
      </c>
      <c r="I44" s="19">
        <v>2.2</v>
      </c>
      <c r="J44" s="19">
        <v>818</v>
      </c>
      <c r="K44" s="19">
        <v>2684</v>
      </c>
      <c r="L44" s="31" t="s">
        <v>721</v>
      </c>
      <c r="M44" s="39" t="s">
        <v>744</v>
      </c>
      <c r="N44" s="15" t="s">
        <v>752</v>
      </c>
      <c r="O44" s="30" t="s">
        <v>41</v>
      </c>
      <c r="P44" s="30">
        <v>235886</v>
      </c>
      <c r="Q44" s="30">
        <v>732825</v>
      </c>
      <c r="R44" s="1" t="s">
        <v>328</v>
      </c>
      <c r="S44" s="1" t="s">
        <v>328</v>
      </c>
      <c r="T44" s="1" t="s">
        <v>328</v>
      </c>
      <c r="U44" s="1" t="s">
        <v>328</v>
      </c>
      <c r="V44" s="1" t="s">
        <v>328</v>
      </c>
      <c r="W44" s="1" t="s">
        <v>328</v>
      </c>
      <c r="X44" s="1" t="s">
        <v>328</v>
      </c>
      <c r="Y44" s="1" t="s">
        <v>328</v>
      </c>
    </row>
    <row r="45" spans="1:25" ht="13.5" customHeight="1">
      <c r="A45">
        <v>44</v>
      </c>
      <c r="B45" s="15">
        <v>174</v>
      </c>
      <c r="C45" s="16" t="str">
        <f t="shared" si="3"/>
        <v>http://www.streetmap.co.uk/newmap.srf?x=236111&amp;y=738193&amp;z=3&amp;sv=236111,738193&amp;st=4&amp;tl=~&amp;bi=~&amp;lu=N&amp;ar=y</v>
      </c>
      <c r="D45" s="17" t="str">
        <f t="shared" si="4"/>
        <v>http://www.geograph.org.uk/gridref/NN3611138193</v>
      </c>
      <c r="E45" s="18" t="str">
        <f t="shared" si="5"/>
        <v>http://www.hill-bagging.co.uk/mountaindetails.php?qu=S&amp;rf=174</v>
      </c>
      <c r="F45" s="19" t="s">
        <v>753</v>
      </c>
      <c r="G45" s="15">
        <v>2</v>
      </c>
      <c r="H45" s="15" t="s">
        <v>890</v>
      </c>
      <c r="I45" s="19">
        <v>2.2</v>
      </c>
      <c r="J45" s="19">
        <v>806</v>
      </c>
      <c r="K45" s="19">
        <v>2644</v>
      </c>
      <c r="L45" s="31" t="s">
        <v>721</v>
      </c>
      <c r="M45" s="39" t="s">
        <v>744</v>
      </c>
      <c r="N45" s="15" t="s">
        <v>754</v>
      </c>
      <c r="O45" s="30" t="s">
        <v>42</v>
      </c>
      <c r="P45" s="30">
        <v>236111</v>
      </c>
      <c r="Q45" s="30">
        <v>738193</v>
      </c>
      <c r="R45" s="1" t="s">
        <v>328</v>
      </c>
      <c r="S45" s="1" t="s">
        <v>328</v>
      </c>
      <c r="T45" s="1" t="s">
        <v>328</v>
      </c>
      <c r="U45" s="1" t="s">
        <v>328</v>
      </c>
      <c r="V45" s="1" t="s">
        <v>328</v>
      </c>
      <c r="W45" s="1" t="s">
        <v>328</v>
      </c>
      <c r="X45" s="1" t="s">
        <v>328</v>
      </c>
      <c r="Y45" s="1" t="s">
        <v>328</v>
      </c>
    </row>
    <row r="46" spans="1:25" ht="13.5" customHeight="1">
      <c r="A46">
        <v>45</v>
      </c>
      <c r="B46" s="15">
        <v>175</v>
      </c>
      <c r="C46" s="16" t="str">
        <f t="shared" si="3"/>
        <v>http://www.streetmap.co.uk/newmap.srf?x=246077&amp;y=739750&amp;z=3&amp;sv=246077,739750&amp;st=4&amp;tl=~&amp;bi=~&amp;lu=N&amp;ar=y</v>
      </c>
      <c r="D46" s="17" t="str">
        <f t="shared" si="4"/>
        <v>http://www.geograph.org.uk/gridref/NN4607739750</v>
      </c>
      <c r="E46" s="18" t="str">
        <f t="shared" si="5"/>
        <v>http://www.hill-bagging.co.uk/mountaindetails.php?qu=S&amp;rf=175</v>
      </c>
      <c r="F46" s="19" t="s">
        <v>755</v>
      </c>
      <c r="G46" s="15">
        <v>2</v>
      </c>
      <c r="H46" s="15" t="s">
        <v>890</v>
      </c>
      <c r="I46" s="19">
        <v>2.2</v>
      </c>
      <c r="J46" s="19">
        <v>806</v>
      </c>
      <c r="K46" s="19">
        <v>2644</v>
      </c>
      <c r="L46" s="31" t="s">
        <v>691</v>
      </c>
      <c r="M46" s="39" t="s">
        <v>933</v>
      </c>
      <c r="N46" s="15" t="s">
        <v>756</v>
      </c>
      <c r="O46" s="30" t="s">
        <v>43</v>
      </c>
      <c r="P46" s="30">
        <v>246077</v>
      </c>
      <c r="Q46" s="30">
        <v>739750</v>
      </c>
      <c r="R46" s="1" t="s">
        <v>328</v>
      </c>
      <c r="S46" s="1" t="s">
        <v>328</v>
      </c>
      <c r="T46" s="1" t="s">
        <v>328</v>
      </c>
      <c r="U46" s="1" t="s">
        <v>328</v>
      </c>
      <c r="V46" s="1" t="s">
        <v>328</v>
      </c>
      <c r="W46" s="1" t="s">
        <v>328</v>
      </c>
      <c r="X46" s="1" t="s">
        <v>328</v>
      </c>
      <c r="Y46" s="1" t="s">
        <v>328</v>
      </c>
    </row>
    <row r="47" spans="1:25" ht="13.5" customHeight="1">
      <c r="A47">
        <v>46</v>
      </c>
      <c r="B47" s="15">
        <v>176</v>
      </c>
      <c r="C47" s="16" t="str">
        <f t="shared" si="3"/>
        <v>http://www.streetmap.co.uk/newmap.srf?x=258601&amp;y=743587&amp;z=3&amp;sv=258601,743587&amp;st=4&amp;tl=~&amp;bi=~&amp;lu=N&amp;ar=y</v>
      </c>
      <c r="D47" s="17" t="str">
        <f t="shared" si="4"/>
        <v>http://www.geograph.org.uk/gridref/NN5860143587</v>
      </c>
      <c r="E47" s="18" t="str">
        <f t="shared" si="5"/>
        <v>http://www.hill-bagging.co.uk/mountaindetails.php?qu=S&amp;rf=176</v>
      </c>
      <c r="F47" s="19" t="s">
        <v>274</v>
      </c>
      <c r="G47" s="15">
        <v>2</v>
      </c>
      <c r="H47" s="15" t="s">
        <v>890</v>
      </c>
      <c r="I47" s="19">
        <v>2.2</v>
      </c>
      <c r="J47" s="19">
        <v>778.9</v>
      </c>
      <c r="K47" s="19">
        <v>2555</v>
      </c>
      <c r="L47" s="31" t="s">
        <v>691</v>
      </c>
      <c r="M47" s="39" t="s">
        <v>924</v>
      </c>
      <c r="N47" s="15" t="s">
        <v>891</v>
      </c>
      <c r="O47" s="30" t="s">
        <v>44</v>
      </c>
      <c r="P47" s="30">
        <v>258601</v>
      </c>
      <c r="Q47" s="30">
        <v>743587</v>
      </c>
      <c r="R47" s="1" t="s">
        <v>328</v>
      </c>
      <c r="S47" s="1" t="s">
        <v>328</v>
      </c>
      <c r="T47" s="1" t="s">
        <v>328</v>
      </c>
      <c r="U47" s="1" t="s">
        <v>328</v>
      </c>
      <c r="V47" s="1" t="s">
        <v>328</v>
      </c>
      <c r="W47" s="1" t="s">
        <v>328</v>
      </c>
      <c r="X47" s="1" t="s">
        <v>328</v>
      </c>
      <c r="Y47" s="1" t="s">
        <v>328</v>
      </c>
    </row>
    <row r="48" spans="1:25" ht="13.5" customHeight="1">
      <c r="A48">
        <v>47</v>
      </c>
      <c r="B48" s="15">
        <v>185</v>
      </c>
      <c r="C48" s="16" t="str">
        <f t="shared" si="3"/>
        <v>http://www.streetmap.co.uk/newmap.srf?x=216926&amp;y=760096&amp;z=3&amp;sv=216926,760096&amp;st=4&amp;tl=~&amp;bi=~&amp;lu=N&amp;ar=y</v>
      </c>
      <c r="D48" s="17" t="str">
        <f t="shared" si="4"/>
        <v>http://www.geograph.org.uk/gridref/NN1692660096</v>
      </c>
      <c r="E48" s="18" t="str">
        <f t="shared" si="5"/>
        <v>http://www.hill-bagging.co.uk/mountaindetails.php?qu=S&amp;rf=185</v>
      </c>
      <c r="F48" s="19" t="s">
        <v>757</v>
      </c>
      <c r="G48" s="15">
        <v>3</v>
      </c>
      <c r="H48" s="15" t="s">
        <v>892</v>
      </c>
      <c r="I48" s="19">
        <v>3.1</v>
      </c>
      <c r="J48" s="19">
        <v>867</v>
      </c>
      <c r="K48" s="19">
        <v>2844</v>
      </c>
      <c r="L48" s="31" t="s">
        <v>758</v>
      </c>
      <c r="M48" s="39" t="s">
        <v>759</v>
      </c>
      <c r="N48" s="15" t="s">
        <v>760</v>
      </c>
      <c r="O48" s="30" t="s">
        <v>45</v>
      </c>
      <c r="P48" s="30">
        <v>216926</v>
      </c>
      <c r="Q48" s="30">
        <v>760096</v>
      </c>
      <c r="R48" s="1" t="s">
        <v>328</v>
      </c>
      <c r="S48" s="1" t="s">
        <v>328</v>
      </c>
      <c r="T48" s="1" t="s">
        <v>328</v>
      </c>
      <c r="U48" s="1" t="s">
        <v>328</v>
      </c>
      <c r="V48" s="1" t="s">
        <v>328</v>
      </c>
      <c r="W48" s="1" t="s">
        <v>328</v>
      </c>
      <c r="X48" s="1" t="s">
        <v>328</v>
      </c>
      <c r="Y48" s="1" t="s">
        <v>328</v>
      </c>
    </row>
    <row r="49" spans="1:25" ht="13.5" customHeight="1">
      <c r="A49">
        <v>48</v>
      </c>
      <c r="B49" s="15">
        <v>186</v>
      </c>
      <c r="C49" s="16" t="str">
        <f t="shared" si="3"/>
        <v>http://www.streetmap.co.uk/newmap.srf?x=224627&amp;y=756682&amp;z=3&amp;sv=224627,756682&amp;st=4&amp;tl=~&amp;bi=~&amp;lu=N&amp;ar=y</v>
      </c>
      <c r="D49" s="17" t="str">
        <f t="shared" si="4"/>
        <v>http://www.geograph.org.uk/gridref/NN2462756682</v>
      </c>
      <c r="E49" s="18" t="str">
        <f t="shared" si="5"/>
        <v>http://www.hill-bagging.co.uk/mountaindetails.php?qu=S&amp;rf=186</v>
      </c>
      <c r="F49" s="19" t="s">
        <v>761</v>
      </c>
      <c r="G49" s="15">
        <v>3</v>
      </c>
      <c r="H49" s="15" t="s">
        <v>892</v>
      </c>
      <c r="I49" s="19">
        <v>3.1</v>
      </c>
      <c r="J49" s="19">
        <v>857</v>
      </c>
      <c r="K49" s="19">
        <v>2812</v>
      </c>
      <c r="L49" s="31" t="s">
        <v>758</v>
      </c>
      <c r="M49" s="39" t="s">
        <v>759</v>
      </c>
      <c r="N49" s="15" t="s">
        <v>762</v>
      </c>
      <c r="O49" s="30" t="s">
        <v>46</v>
      </c>
      <c r="P49" s="30">
        <v>224627</v>
      </c>
      <c r="Q49" s="30">
        <v>756682</v>
      </c>
      <c r="R49" s="1" t="s">
        <v>328</v>
      </c>
      <c r="S49" s="1" t="s">
        <v>328</v>
      </c>
      <c r="T49" s="1" t="s">
        <v>328</v>
      </c>
      <c r="U49" s="1" t="s">
        <v>328</v>
      </c>
      <c r="V49" s="1" t="s">
        <v>328</v>
      </c>
      <c r="W49" s="1" t="s">
        <v>328</v>
      </c>
      <c r="X49" s="1" t="s">
        <v>328</v>
      </c>
      <c r="Y49" s="1" t="s">
        <v>328</v>
      </c>
    </row>
    <row r="50" spans="1:25" ht="13.5" customHeight="1">
      <c r="A50">
        <v>49</v>
      </c>
      <c r="B50" s="15">
        <v>211</v>
      </c>
      <c r="C50" s="16" t="str">
        <f t="shared" si="3"/>
        <v>http://www.streetmap.co.uk/newmap.srf?x=213494&amp;y=752585&amp;z=3&amp;sv=213494,752585&amp;st=4&amp;tl=~&amp;bi=~&amp;lu=N&amp;ar=y</v>
      </c>
      <c r="D50" s="17" t="str">
        <f t="shared" si="4"/>
        <v>http://www.geograph.org.uk/gridref/NN1349452585</v>
      </c>
      <c r="E50" s="18" t="str">
        <f t="shared" si="5"/>
        <v>http://www.hill-bagging.co.uk/mountaindetails.php?qu=S&amp;rf=211</v>
      </c>
      <c r="F50" s="19" t="s">
        <v>763</v>
      </c>
      <c r="G50" s="15">
        <v>3</v>
      </c>
      <c r="H50" s="15" t="s">
        <v>893</v>
      </c>
      <c r="I50" s="19">
        <v>3.2</v>
      </c>
      <c r="J50" s="19">
        <v>907</v>
      </c>
      <c r="K50" s="19">
        <v>2976</v>
      </c>
      <c r="L50" s="31" t="s">
        <v>758</v>
      </c>
      <c r="M50" s="39" t="s">
        <v>759</v>
      </c>
      <c r="N50" s="15" t="s">
        <v>764</v>
      </c>
      <c r="O50" s="30" t="s">
        <v>47</v>
      </c>
      <c r="P50" s="30">
        <v>213494</v>
      </c>
      <c r="Q50" s="30">
        <v>752585</v>
      </c>
      <c r="R50" s="1" t="s">
        <v>328</v>
      </c>
      <c r="S50" s="1" t="s">
        <v>328</v>
      </c>
      <c r="T50" s="1" t="s">
        <v>328</v>
      </c>
      <c r="U50" s="1" t="s">
        <v>328</v>
      </c>
      <c r="V50" s="1" t="s">
        <v>328</v>
      </c>
      <c r="W50" s="1" t="s">
        <v>328</v>
      </c>
      <c r="X50" s="1" t="s">
        <v>328</v>
      </c>
      <c r="Y50" s="1" t="s">
        <v>328</v>
      </c>
    </row>
    <row r="51" spans="1:25" ht="13.5" customHeight="1">
      <c r="A51">
        <v>50</v>
      </c>
      <c r="B51" s="15">
        <v>212</v>
      </c>
      <c r="C51" s="16" t="str">
        <f t="shared" si="3"/>
        <v>http://www.streetmap.co.uk/newmap.srf?x=202904&amp;y=751712&amp;z=3&amp;sv=202904,751712&amp;st=4&amp;tl=~&amp;bi=~&amp;lu=N&amp;ar=y</v>
      </c>
      <c r="D51" s="17" t="str">
        <f t="shared" si="4"/>
        <v>http://www.geograph.org.uk/gridref/NN0290451712</v>
      </c>
      <c r="E51" s="18" t="str">
        <f t="shared" si="5"/>
        <v>http://www.hill-bagging.co.uk/mountaindetails.php?qu=S&amp;rf=212</v>
      </c>
      <c r="F51" s="19" t="s">
        <v>765</v>
      </c>
      <c r="G51" s="15">
        <v>3</v>
      </c>
      <c r="H51" s="15" t="s">
        <v>893</v>
      </c>
      <c r="I51" s="19">
        <v>3.2</v>
      </c>
      <c r="J51" s="19">
        <v>879</v>
      </c>
      <c r="K51" s="19">
        <v>2884</v>
      </c>
      <c r="L51" s="31" t="s">
        <v>758</v>
      </c>
      <c r="M51" s="39" t="s">
        <v>759</v>
      </c>
      <c r="N51" s="15" t="s">
        <v>766</v>
      </c>
      <c r="O51" s="30" t="s">
        <v>48</v>
      </c>
      <c r="P51" s="30">
        <v>202904</v>
      </c>
      <c r="Q51" s="30">
        <v>751712</v>
      </c>
      <c r="R51" s="1" t="s">
        <v>328</v>
      </c>
      <c r="S51" s="1" t="s">
        <v>328</v>
      </c>
      <c r="T51" s="1" t="s">
        <v>328</v>
      </c>
      <c r="U51" s="1" t="s">
        <v>328</v>
      </c>
      <c r="V51" s="1" t="s">
        <v>328</v>
      </c>
      <c r="W51" s="1" t="s">
        <v>328</v>
      </c>
      <c r="X51" s="1" t="s">
        <v>328</v>
      </c>
      <c r="Y51" s="1" t="s">
        <v>328</v>
      </c>
    </row>
    <row r="52" spans="1:25" ht="13.5" customHeight="1">
      <c r="A52">
        <v>51</v>
      </c>
      <c r="B52" s="15">
        <v>213</v>
      </c>
      <c r="C52" s="16" t="str">
        <f t="shared" si="3"/>
        <v>http://www.streetmap.co.uk/newmap.srf?x=208646&amp;y=743900&amp;z=3&amp;sv=208646,743900&amp;st=4&amp;tl=~&amp;bi=~&amp;lu=N&amp;ar=y</v>
      </c>
      <c r="D52" s="17" t="str">
        <f t="shared" si="4"/>
        <v>http://www.geograph.org.uk/gridref/NN0864643900</v>
      </c>
      <c r="E52" s="18" t="str">
        <f t="shared" si="5"/>
        <v>http://www.hill-bagging.co.uk/mountaindetails.php?qu=S&amp;rf=213</v>
      </c>
      <c r="F52" s="19" t="s">
        <v>767</v>
      </c>
      <c r="G52" s="15">
        <v>3</v>
      </c>
      <c r="H52" s="15" t="s">
        <v>893</v>
      </c>
      <c r="I52" s="19">
        <v>3.2</v>
      </c>
      <c r="J52" s="19">
        <v>840</v>
      </c>
      <c r="K52" s="19">
        <v>2756</v>
      </c>
      <c r="L52" s="31" t="s">
        <v>721</v>
      </c>
      <c r="M52" s="39" t="s">
        <v>768</v>
      </c>
      <c r="N52" s="15" t="s">
        <v>769</v>
      </c>
      <c r="O52" s="30" t="s">
        <v>49</v>
      </c>
      <c r="P52" s="30">
        <v>208646</v>
      </c>
      <c r="Q52" s="30">
        <v>743900</v>
      </c>
      <c r="R52" s="1" t="s">
        <v>328</v>
      </c>
      <c r="S52" s="1" t="s">
        <v>328</v>
      </c>
      <c r="T52" s="1" t="s">
        <v>328</v>
      </c>
      <c r="U52" s="1" t="s">
        <v>328</v>
      </c>
      <c r="V52" s="1" t="s">
        <v>328</v>
      </c>
      <c r="W52" s="1" t="s">
        <v>328</v>
      </c>
      <c r="X52" s="1" t="s">
        <v>328</v>
      </c>
      <c r="Y52" s="1" t="s">
        <v>328</v>
      </c>
    </row>
    <row r="53" spans="1:25" ht="13.5" customHeight="1">
      <c r="A53">
        <v>52</v>
      </c>
      <c r="B53" s="15">
        <v>214</v>
      </c>
      <c r="C53" s="16" t="str">
        <f t="shared" si="3"/>
        <v>http://www.streetmap.co.uk/newmap.srf?x=202374&amp;y=742240&amp;z=3&amp;sv=202374,742240&amp;st=4&amp;tl=~&amp;bi=~&amp;lu=N&amp;ar=y</v>
      </c>
      <c r="D53" s="17" t="str">
        <f t="shared" si="4"/>
        <v>http://www.geograph.org.uk/gridref/NN0237442240</v>
      </c>
      <c r="E53" s="18" t="str">
        <f t="shared" si="5"/>
        <v>http://www.hill-bagging.co.uk/mountaindetails.php?qu=S&amp;rf=214</v>
      </c>
      <c r="F53" s="19" t="s">
        <v>770</v>
      </c>
      <c r="G53" s="15">
        <v>3</v>
      </c>
      <c r="H53" s="15" t="s">
        <v>893</v>
      </c>
      <c r="I53" s="19">
        <v>3.2</v>
      </c>
      <c r="J53" s="19">
        <v>810</v>
      </c>
      <c r="K53" s="19">
        <v>2657</v>
      </c>
      <c r="L53" s="31" t="s">
        <v>721</v>
      </c>
      <c r="M53" s="39" t="s">
        <v>768</v>
      </c>
      <c r="N53" s="15" t="s">
        <v>771</v>
      </c>
      <c r="O53" s="30" t="s">
        <v>50</v>
      </c>
      <c r="P53" s="30">
        <v>202374</v>
      </c>
      <c r="Q53" s="30">
        <v>742240</v>
      </c>
      <c r="R53" s="1" t="s">
        <v>328</v>
      </c>
      <c r="S53" s="1" t="s">
        <v>328</v>
      </c>
      <c r="T53" s="1" t="s">
        <v>328</v>
      </c>
      <c r="U53" s="1" t="s">
        <v>328</v>
      </c>
      <c r="V53" s="1" t="s">
        <v>328</v>
      </c>
      <c r="W53" s="1" t="s">
        <v>328</v>
      </c>
      <c r="X53" s="1" t="s">
        <v>328</v>
      </c>
      <c r="Y53" s="1" t="s">
        <v>328</v>
      </c>
    </row>
    <row r="54" spans="1:25" ht="13.5" customHeight="1">
      <c r="A54">
        <v>53</v>
      </c>
      <c r="B54" s="15">
        <v>215</v>
      </c>
      <c r="C54" s="16" t="str">
        <f t="shared" si="3"/>
        <v>http://www.streetmap.co.uk/newmap.srf?x=209478&amp;y=752835&amp;z=3&amp;sv=209478,752835&amp;st=4&amp;tl=~&amp;bi=~&amp;lu=N&amp;ar=y</v>
      </c>
      <c r="D54" s="17" t="str">
        <f t="shared" si="4"/>
        <v>http://www.geograph.org.uk/gridref/NN0947852835</v>
      </c>
      <c r="E54" s="18" t="str">
        <f t="shared" si="5"/>
        <v>http://www.hill-bagging.co.uk/mountaindetails.php?qu=S&amp;rf=215</v>
      </c>
      <c r="F54" s="19" t="s">
        <v>772</v>
      </c>
      <c r="G54" s="15">
        <v>3</v>
      </c>
      <c r="H54" s="15" t="s">
        <v>893</v>
      </c>
      <c r="I54" s="19">
        <v>3.2</v>
      </c>
      <c r="J54" s="19">
        <v>772</v>
      </c>
      <c r="K54" s="19">
        <v>2533</v>
      </c>
      <c r="L54" s="31" t="s">
        <v>758</v>
      </c>
      <c r="M54" s="39" t="s">
        <v>759</v>
      </c>
      <c r="N54" s="15" t="s">
        <v>773</v>
      </c>
      <c r="O54" s="30" t="s">
        <v>51</v>
      </c>
      <c r="P54" s="30">
        <v>209478</v>
      </c>
      <c r="Q54" s="30">
        <v>752835</v>
      </c>
      <c r="R54" s="8"/>
      <c r="S54" s="8"/>
      <c r="T54" s="8"/>
      <c r="U54" s="1" t="s">
        <v>328</v>
      </c>
      <c r="V54" s="1" t="s">
        <v>328</v>
      </c>
      <c r="W54" s="1" t="s">
        <v>328</v>
      </c>
      <c r="X54" s="1" t="s">
        <v>328</v>
      </c>
      <c r="Y54" s="1" t="s">
        <v>328</v>
      </c>
    </row>
    <row r="55" spans="1:25" ht="13.5" customHeight="1">
      <c r="A55">
        <v>54</v>
      </c>
      <c r="B55" s="15">
        <v>262</v>
      </c>
      <c r="C55" s="16" t="str">
        <f t="shared" si="3"/>
        <v>http://www.streetmap.co.uk/newmap.srf?x=209424&amp;y=728362&amp;z=3&amp;sv=209424,728362&amp;st=4&amp;tl=~&amp;bi=~&amp;lu=N&amp;ar=y</v>
      </c>
      <c r="D55" s="17" t="str">
        <f t="shared" si="4"/>
        <v>http://www.geograph.org.uk/gridref/NN0942428362</v>
      </c>
      <c r="E55" s="18" t="str">
        <f t="shared" si="5"/>
        <v>http://www.hill-bagging.co.uk/mountaindetails.php?qu=S&amp;rf=262</v>
      </c>
      <c r="F55" s="19" t="s">
        <v>774</v>
      </c>
      <c r="G55" s="15">
        <v>3</v>
      </c>
      <c r="H55" s="15" t="s">
        <v>894</v>
      </c>
      <c r="I55" s="19">
        <v>3.3</v>
      </c>
      <c r="J55" s="19">
        <v>897</v>
      </c>
      <c r="K55" s="19">
        <v>2943</v>
      </c>
      <c r="L55" s="31" t="s">
        <v>721</v>
      </c>
      <c r="M55" s="39" t="s">
        <v>775</v>
      </c>
      <c r="N55" s="15" t="s">
        <v>776</v>
      </c>
      <c r="O55" s="30" t="s">
        <v>52</v>
      </c>
      <c r="P55" s="30">
        <v>209424</v>
      </c>
      <c r="Q55" s="30">
        <v>728362</v>
      </c>
      <c r="R55" s="9" t="s">
        <v>328</v>
      </c>
      <c r="S55" s="9" t="s">
        <v>328</v>
      </c>
      <c r="T55" s="9" t="s">
        <v>328</v>
      </c>
      <c r="U55" s="1" t="s">
        <v>328</v>
      </c>
      <c r="V55" s="1" t="s">
        <v>328</v>
      </c>
      <c r="W55" s="1" t="s">
        <v>328</v>
      </c>
      <c r="X55" s="1" t="s">
        <v>328</v>
      </c>
      <c r="Y55" s="1" t="s">
        <v>328</v>
      </c>
    </row>
    <row r="56" spans="1:25" ht="13.5" customHeight="1">
      <c r="A56">
        <v>55</v>
      </c>
      <c r="B56" s="15">
        <v>263</v>
      </c>
      <c r="C56" s="16" t="str">
        <f t="shared" si="3"/>
        <v>http://www.streetmap.co.uk/newmap.srf?x=216638&amp;y=748831&amp;z=3&amp;sv=216638,748831&amp;st=4&amp;tl=~&amp;bi=~&amp;lu=N&amp;ar=y</v>
      </c>
      <c r="D56" s="17" t="str">
        <f t="shared" si="4"/>
        <v>http://www.geograph.org.uk/gridref/NN1663848831</v>
      </c>
      <c r="E56" s="18" t="str">
        <f t="shared" si="5"/>
        <v>http://www.hill-bagging.co.uk/mountaindetails.php?qu=S&amp;rf=263</v>
      </c>
      <c r="F56" s="19" t="s">
        <v>777</v>
      </c>
      <c r="G56" s="15">
        <v>3</v>
      </c>
      <c r="H56" s="15" t="s">
        <v>894</v>
      </c>
      <c r="I56" s="19">
        <v>3.3</v>
      </c>
      <c r="J56" s="19">
        <v>883</v>
      </c>
      <c r="K56" s="19">
        <v>2897</v>
      </c>
      <c r="L56" s="31" t="s">
        <v>721</v>
      </c>
      <c r="M56" s="39" t="s">
        <v>759</v>
      </c>
      <c r="N56" s="15" t="s">
        <v>778</v>
      </c>
      <c r="O56" s="30" t="s">
        <v>53</v>
      </c>
      <c r="P56" s="30">
        <v>216638</v>
      </c>
      <c r="Q56" s="30">
        <v>748831</v>
      </c>
      <c r="R56" s="1" t="s">
        <v>328</v>
      </c>
      <c r="S56" s="1" t="s">
        <v>328</v>
      </c>
      <c r="T56" s="1" t="s">
        <v>328</v>
      </c>
      <c r="U56" s="1" t="s">
        <v>328</v>
      </c>
      <c r="V56" s="1" t="s">
        <v>328</v>
      </c>
      <c r="W56" s="1" t="s">
        <v>328</v>
      </c>
      <c r="X56" s="1" t="s">
        <v>328</v>
      </c>
      <c r="Y56" s="1" t="s">
        <v>328</v>
      </c>
    </row>
    <row r="57" spans="1:25" ht="13.5" customHeight="1">
      <c r="A57">
        <v>56</v>
      </c>
      <c r="B57" s="15">
        <v>264</v>
      </c>
      <c r="C57" s="16" t="str">
        <f t="shared" si="3"/>
        <v>http://www.streetmap.co.uk/newmap.srf?x=222147&amp;y=750228&amp;z=3&amp;sv=222147,750228&amp;st=4&amp;tl=~&amp;bi=~&amp;lu=N&amp;ar=y</v>
      </c>
      <c r="D57" s="17" t="str">
        <f t="shared" si="4"/>
        <v>http://www.geograph.org.uk/gridref/NN2214750228</v>
      </c>
      <c r="E57" s="18" t="str">
        <f t="shared" si="5"/>
        <v>http://www.hill-bagging.co.uk/mountaindetails.php?qu=S&amp;rf=264</v>
      </c>
      <c r="F57" s="19" t="s">
        <v>779</v>
      </c>
      <c r="G57" s="15">
        <v>3</v>
      </c>
      <c r="H57" s="15" t="s">
        <v>894</v>
      </c>
      <c r="I57" s="19">
        <v>3.3</v>
      </c>
      <c r="J57" s="19">
        <v>864</v>
      </c>
      <c r="K57" s="19">
        <v>2835</v>
      </c>
      <c r="L57" s="31" t="s">
        <v>758</v>
      </c>
      <c r="M57" s="39" t="s">
        <v>759</v>
      </c>
      <c r="N57" s="15" t="s">
        <v>573</v>
      </c>
      <c r="O57" s="30" t="s">
        <v>54</v>
      </c>
      <c r="P57" s="30">
        <v>222147</v>
      </c>
      <c r="Q57" s="30">
        <v>750228</v>
      </c>
      <c r="R57" s="1" t="s">
        <v>328</v>
      </c>
      <c r="S57" s="1" t="s">
        <v>328</v>
      </c>
      <c r="T57" s="1" t="s">
        <v>328</v>
      </c>
      <c r="U57" s="1" t="s">
        <v>328</v>
      </c>
      <c r="V57" s="1" t="s">
        <v>328</v>
      </c>
      <c r="W57" s="1" t="s">
        <v>328</v>
      </c>
      <c r="X57" s="1" t="s">
        <v>328</v>
      </c>
      <c r="Y57" s="1" t="s">
        <v>328</v>
      </c>
    </row>
    <row r="58" spans="1:25" ht="13.5" customHeight="1">
      <c r="A58">
        <v>57</v>
      </c>
      <c r="B58" s="15">
        <v>265</v>
      </c>
      <c r="C58" s="16" t="str">
        <f t="shared" si="3"/>
        <v>http://www.streetmap.co.uk/newmap.srf?x=228061&amp;y=733134&amp;z=3&amp;sv=228061,733134&amp;st=4&amp;tl=~&amp;bi=~&amp;lu=N&amp;ar=y</v>
      </c>
      <c r="D58" s="17" t="str">
        <f t="shared" si="4"/>
        <v>http://www.geograph.org.uk/gridref/NN2806133134</v>
      </c>
      <c r="E58" s="18" t="str">
        <f t="shared" si="5"/>
        <v>http://www.hill-bagging.co.uk/mountaindetails.php?qu=S&amp;rf=265</v>
      </c>
      <c r="F58" s="19" t="s">
        <v>780</v>
      </c>
      <c r="G58" s="15">
        <v>3</v>
      </c>
      <c r="H58" s="15" t="s">
        <v>894</v>
      </c>
      <c r="I58" s="19">
        <v>3.3</v>
      </c>
      <c r="J58" s="19">
        <v>840</v>
      </c>
      <c r="K58" s="19">
        <v>2756</v>
      </c>
      <c r="L58" s="31" t="s">
        <v>721</v>
      </c>
      <c r="M58" s="39" t="s">
        <v>744</v>
      </c>
      <c r="N58" s="15" t="s">
        <v>781</v>
      </c>
      <c r="O58" s="30" t="s">
        <v>55</v>
      </c>
      <c r="P58" s="30">
        <v>228061</v>
      </c>
      <c r="Q58" s="30">
        <v>733134</v>
      </c>
      <c r="R58" s="1" t="s">
        <v>328</v>
      </c>
      <c r="S58" s="1" t="s">
        <v>328</v>
      </c>
      <c r="T58" s="1" t="s">
        <v>328</v>
      </c>
      <c r="U58" s="1" t="s">
        <v>328</v>
      </c>
      <c r="V58" s="1" t="s">
        <v>328</v>
      </c>
      <c r="W58" s="1" t="s">
        <v>328</v>
      </c>
      <c r="X58" s="1" t="s">
        <v>328</v>
      </c>
      <c r="Y58" s="1" t="s">
        <v>328</v>
      </c>
    </row>
    <row r="59" spans="1:25" ht="13.5" customHeight="1">
      <c r="A59">
        <v>58</v>
      </c>
      <c r="B59" s="15">
        <v>266</v>
      </c>
      <c r="C59" s="16" t="str">
        <f t="shared" si="3"/>
        <v>http://www.streetmap.co.uk/newmap.srf?x=230277&amp;y=733917&amp;z=3&amp;sv=230277,733917&amp;st=4&amp;tl=~&amp;bi=~&amp;lu=N&amp;ar=y</v>
      </c>
      <c r="D59" s="17" t="str">
        <f t="shared" si="4"/>
        <v>http://www.geograph.org.uk/gridref/NN3027733917</v>
      </c>
      <c r="E59" s="18" t="str">
        <f t="shared" si="5"/>
        <v>http://www.hill-bagging.co.uk/mountaindetails.php?qu=S&amp;rf=266</v>
      </c>
      <c r="F59" s="19" t="s">
        <v>782</v>
      </c>
      <c r="G59" s="15">
        <v>3</v>
      </c>
      <c r="H59" s="15" t="s">
        <v>894</v>
      </c>
      <c r="I59" s="19">
        <v>3.3</v>
      </c>
      <c r="J59" s="19">
        <v>802</v>
      </c>
      <c r="K59" s="19">
        <v>2631</v>
      </c>
      <c r="L59" s="31" t="s">
        <v>721</v>
      </c>
      <c r="M59" s="39" t="s">
        <v>744</v>
      </c>
      <c r="N59" s="15" t="s">
        <v>783</v>
      </c>
      <c r="O59" s="30" t="s">
        <v>56</v>
      </c>
      <c r="P59" s="30">
        <v>230277</v>
      </c>
      <c r="Q59" s="30">
        <v>733917</v>
      </c>
      <c r="R59" s="9" t="s">
        <v>328</v>
      </c>
      <c r="S59" s="9" t="s">
        <v>328</v>
      </c>
      <c r="T59" s="9" t="s">
        <v>328</v>
      </c>
      <c r="U59" s="1" t="s">
        <v>328</v>
      </c>
      <c r="V59" s="1" t="s">
        <v>328</v>
      </c>
      <c r="W59" s="1" t="s">
        <v>328</v>
      </c>
      <c r="X59" s="1" t="s">
        <v>328</v>
      </c>
      <c r="Y59" s="1" t="s">
        <v>328</v>
      </c>
    </row>
    <row r="60" spans="1:25" ht="13.5" customHeight="1">
      <c r="A60">
        <v>59</v>
      </c>
      <c r="B60" s="15">
        <v>267</v>
      </c>
      <c r="C60" s="16" t="str">
        <f t="shared" si="3"/>
        <v>http://www.streetmap.co.uk/newmap.srf?x=220871&amp;y=735013&amp;z=3&amp;sv=220871,735013&amp;st=4&amp;tl=~&amp;bi=~&amp;lu=N&amp;ar=y</v>
      </c>
      <c r="D60" s="17" t="str">
        <f t="shared" si="4"/>
        <v>http://www.geograph.org.uk/gridref/NN2087135013</v>
      </c>
      <c r="E60" s="18" t="str">
        <f t="shared" si="5"/>
        <v>http://www.hill-bagging.co.uk/mountaindetails.php?qu=S&amp;rf=267</v>
      </c>
      <c r="F60" s="19" t="s">
        <v>784</v>
      </c>
      <c r="G60" s="15">
        <v>3</v>
      </c>
      <c r="H60" s="15" t="s">
        <v>894</v>
      </c>
      <c r="I60" s="19">
        <v>3.3</v>
      </c>
      <c r="J60" s="19">
        <v>796</v>
      </c>
      <c r="K60" s="19">
        <v>2612</v>
      </c>
      <c r="L60" s="31" t="s">
        <v>721</v>
      </c>
      <c r="M60" s="39" t="s">
        <v>744</v>
      </c>
      <c r="N60" s="15" t="s">
        <v>785</v>
      </c>
      <c r="O60" s="30" t="s">
        <v>57</v>
      </c>
      <c r="P60" s="30">
        <v>220871</v>
      </c>
      <c r="Q60" s="30">
        <v>735013</v>
      </c>
      <c r="R60" s="1" t="s">
        <v>328</v>
      </c>
      <c r="S60" s="1" t="s">
        <v>328</v>
      </c>
      <c r="T60" s="1" t="s">
        <v>328</v>
      </c>
      <c r="U60" s="1" t="s">
        <v>328</v>
      </c>
      <c r="V60" s="1" t="s">
        <v>328</v>
      </c>
      <c r="W60" s="1" t="s">
        <v>328</v>
      </c>
      <c r="X60" s="1" t="s">
        <v>328</v>
      </c>
      <c r="Y60" s="1" t="s">
        <v>328</v>
      </c>
    </row>
    <row r="61" spans="1:25" ht="13.5" customHeight="1">
      <c r="A61">
        <v>60</v>
      </c>
      <c r="B61" s="15">
        <v>327</v>
      </c>
      <c r="C61" s="16" t="str">
        <f t="shared" si="3"/>
        <v>http://www.streetmap.co.uk/newmap.srf?x=233071&amp;y=764141&amp;z=3&amp;sv=233071,764141&amp;st=4&amp;tl=~&amp;bi=~&amp;lu=N&amp;ar=y</v>
      </c>
      <c r="D61" s="17" t="str">
        <f t="shared" si="4"/>
        <v>http://www.geograph.org.uk/gridref/NN3307164141</v>
      </c>
      <c r="E61" s="18" t="str">
        <f t="shared" si="5"/>
        <v>http://www.hill-bagging.co.uk/mountaindetails.php?qu=S&amp;rf=327</v>
      </c>
      <c r="F61" s="19" t="s">
        <v>786</v>
      </c>
      <c r="G61" s="15">
        <v>4</v>
      </c>
      <c r="H61" s="15" t="s">
        <v>895</v>
      </c>
      <c r="I61" s="19">
        <v>4.1</v>
      </c>
      <c r="J61" s="19">
        <v>906.4</v>
      </c>
      <c r="K61" s="19">
        <v>2974</v>
      </c>
      <c r="L61" s="31" t="s">
        <v>758</v>
      </c>
      <c r="M61" s="39" t="s">
        <v>787</v>
      </c>
      <c r="N61" s="15" t="s">
        <v>788</v>
      </c>
      <c r="O61" s="30" t="s">
        <v>58</v>
      </c>
      <c r="P61" s="30">
        <v>233071</v>
      </c>
      <c r="Q61" s="30">
        <v>764141</v>
      </c>
      <c r="R61" s="9" t="s">
        <v>328</v>
      </c>
      <c r="S61" s="9" t="s">
        <v>328</v>
      </c>
      <c r="T61" s="9" t="s">
        <v>328</v>
      </c>
      <c r="U61" s="9" t="s">
        <v>328</v>
      </c>
      <c r="V61" s="9" t="s">
        <v>328</v>
      </c>
      <c r="W61" s="9" t="s">
        <v>328</v>
      </c>
      <c r="X61" s="1" t="s">
        <v>328</v>
      </c>
      <c r="Y61" s="1" t="s">
        <v>328</v>
      </c>
    </row>
    <row r="62" spans="1:25" ht="13.5" customHeight="1">
      <c r="A62">
        <v>61</v>
      </c>
      <c r="B62" s="15">
        <v>328</v>
      </c>
      <c r="C62" s="16" t="str">
        <f t="shared" si="3"/>
        <v>http://www.streetmap.co.uk/newmap.srf?x=227991&amp;y=776373&amp;z=3&amp;sv=227991,776373&amp;st=4&amp;tl=~&amp;bi=~&amp;lu=N&amp;ar=y</v>
      </c>
      <c r="D62" s="17" t="str">
        <f t="shared" si="4"/>
        <v>http://www.geograph.org.uk/gridref/NN2799176373</v>
      </c>
      <c r="E62" s="18" t="str">
        <f t="shared" si="5"/>
        <v>http://www.hill-bagging.co.uk/mountaindetails.php?qu=S&amp;rf=328</v>
      </c>
      <c r="F62" s="19" t="s">
        <v>789</v>
      </c>
      <c r="G62" s="15">
        <v>4</v>
      </c>
      <c r="H62" s="15" t="s">
        <v>895</v>
      </c>
      <c r="I62" s="19">
        <v>4.1</v>
      </c>
      <c r="J62" s="19">
        <v>857</v>
      </c>
      <c r="K62" s="19">
        <v>2812</v>
      </c>
      <c r="L62" s="31" t="s">
        <v>758</v>
      </c>
      <c r="M62" s="39" t="s">
        <v>790</v>
      </c>
      <c r="N62" s="15" t="s">
        <v>791</v>
      </c>
      <c r="O62" s="30" t="s">
        <v>59</v>
      </c>
      <c r="P62" s="30">
        <v>227991</v>
      </c>
      <c r="Q62" s="30">
        <v>776373</v>
      </c>
      <c r="R62" s="1" t="s">
        <v>328</v>
      </c>
      <c r="S62" s="1" t="s">
        <v>328</v>
      </c>
      <c r="T62" s="1" t="s">
        <v>328</v>
      </c>
      <c r="U62" s="1" t="s">
        <v>328</v>
      </c>
      <c r="V62" s="1" t="s">
        <v>328</v>
      </c>
      <c r="W62" s="1" t="s">
        <v>328</v>
      </c>
      <c r="X62" s="9" t="s">
        <v>328</v>
      </c>
      <c r="Y62" s="9" t="s">
        <v>328</v>
      </c>
    </row>
    <row r="63" spans="1:25" ht="13.5" customHeight="1">
      <c r="A63">
        <v>62</v>
      </c>
      <c r="B63" s="15">
        <v>329</v>
      </c>
      <c r="C63" s="16" t="str">
        <f t="shared" si="3"/>
        <v>http://www.streetmap.co.uk/newmap.srf?x=229024&amp;y=774823&amp;z=3&amp;sv=229024,774823&amp;st=4&amp;tl=~&amp;bi=~&amp;lu=N&amp;ar=y</v>
      </c>
      <c r="D63" s="17" t="str">
        <f t="shared" si="4"/>
        <v>http://www.geograph.org.uk/gridref/NN2902474823</v>
      </c>
      <c r="E63" s="18" t="str">
        <f t="shared" si="5"/>
        <v>http://www.hill-bagging.co.uk/mountaindetails.php?qu=S&amp;rf=329</v>
      </c>
      <c r="F63" s="19" t="s">
        <v>792</v>
      </c>
      <c r="G63" s="15">
        <v>4</v>
      </c>
      <c r="H63" s="15" t="s">
        <v>895</v>
      </c>
      <c r="I63" s="19">
        <v>4.1</v>
      </c>
      <c r="J63" s="19">
        <v>809</v>
      </c>
      <c r="K63" s="19">
        <v>2654</v>
      </c>
      <c r="L63" s="31" t="s">
        <v>758</v>
      </c>
      <c r="M63" s="39" t="s">
        <v>790</v>
      </c>
      <c r="N63" s="15" t="s">
        <v>793</v>
      </c>
      <c r="O63" s="30" t="s">
        <v>60</v>
      </c>
      <c r="P63" s="30">
        <v>229024</v>
      </c>
      <c r="Q63" s="30">
        <v>774823</v>
      </c>
      <c r="R63" s="1" t="s">
        <v>328</v>
      </c>
      <c r="S63" s="1" t="s">
        <v>328</v>
      </c>
      <c r="T63" s="1" t="s">
        <v>328</v>
      </c>
      <c r="U63" s="1" t="s">
        <v>328</v>
      </c>
      <c r="V63" s="1" t="s">
        <v>328</v>
      </c>
      <c r="W63" s="1" t="s">
        <v>328</v>
      </c>
      <c r="X63" s="1" t="s">
        <v>328</v>
      </c>
      <c r="Y63" s="1" t="s">
        <v>328</v>
      </c>
    </row>
    <row r="64" spans="1:25" ht="13.5" customHeight="1">
      <c r="A64">
        <v>63</v>
      </c>
      <c r="B64" s="15">
        <v>330</v>
      </c>
      <c r="C64" s="16" t="str">
        <f t="shared" si="3"/>
        <v>http://www.streetmap.co.uk/newmap.srf?x=211507&amp;y=762548&amp;z=3&amp;sv=211507,762548&amp;st=4&amp;tl=~&amp;bi=~&amp;lu=N&amp;ar=y</v>
      </c>
      <c r="D64" s="17" t="str">
        <f t="shared" si="4"/>
        <v>http://www.geograph.org.uk/gridref/NN1150762548</v>
      </c>
      <c r="E64" s="18" t="str">
        <f t="shared" si="5"/>
        <v>http://www.hill-bagging.co.uk/mountaindetails.php?qu=S&amp;rf=330</v>
      </c>
      <c r="F64" s="19" t="s">
        <v>794</v>
      </c>
      <c r="G64" s="15">
        <v>4</v>
      </c>
      <c r="H64" s="15" t="s">
        <v>895</v>
      </c>
      <c r="I64" s="19">
        <v>4.1</v>
      </c>
      <c r="J64" s="19">
        <v>796</v>
      </c>
      <c r="K64" s="19">
        <v>2612</v>
      </c>
      <c r="L64" s="31" t="s">
        <v>758</v>
      </c>
      <c r="M64" s="39" t="s">
        <v>795</v>
      </c>
      <c r="N64" s="15" t="s">
        <v>796</v>
      </c>
      <c r="O64" s="30" t="s">
        <v>61</v>
      </c>
      <c r="P64" s="30">
        <v>211507</v>
      </c>
      <c r="Q64" s="30">
        <v>762548</v>
      </c>
      <c r="R64" s="1" t="s">
        <v>328</v>
      </c>
      <c r="S64" s="1" t="s">
        <v>328</v>
      </c>
      <c r="T64" s="1" t="s">
        <v>328</v>
      </c>
      <c r="U64" s="1" t="s">
        <v>328</v>
      </c>
      <c r="V64" s="1" t="s">
        <v>328</v>
      </c>
      <c r="W64" s="1" t="s">
        <v>328</v>
      </c>
      <c r="X64" s="1" t="s">
        <v>328</v>
      </c>
      <c r="Y64" s="1" t="s">
        <v>328</v>
      </c>
    </row>
    <row r="65" spans="1:25" ht="13.5" customHeight="1">
      <c r="A65">
        <v>64</v>
      </c>
      <c r="B65" s="15">
        <v>331</v>
      </c>
      <c r="C65" s="16" t="str">
        <f t="shared" si="3"/>
        <v>http://www.streetmap.co.uk/newmap.srf?x=225896&amp;y=764116&amp;z=3&amp;sv=225896,764116&amp;st=4&amp;tl=~&amp;bi=~&amp;lu=N&amp;ar=y</v>
      </c>
      <c r="D65" s="17" t="str">
        <f t="shared" si="4"/>
        <v>http://www.geograph.org.uk/gridref/NN2589664116</v>
      </c>
      <c r="E65" s="18" t="str">
        <f t="shared" si="5"/>
        <v>http://www.hill-bagging.co.uk/mountaindetails.php?qu=S&amp;rf=331</v>
      </c>
      <c r="F65" s="19" t="s">
        <v>797</v>
      </c>
      <c r="G65" s="15">
        <v>4</v>
      </c>
      <c r="H65" s="15" t="s">
        <v>895</v>
      </c>
      <c r="I65" s="19">
        <v>4.1</v>
      </c>
      <c r="J65" s="19">
        <v>792</v>
      </c>
      <c r="K65" s="19">
        <v>2598</v>
      </c>
      <c r="L65" s="31" t="s">
        <v>758</v>
      </c>
      <c r="M65" s="39" t="s">
        <v>790</v>
      </c>
      <c r="N65" s="15" t="s">
        <v>798</v>
      </c>
      <c r="O65" s="30" t="s">
        <v>62</v>
      </c>
      <c r="P65" s="30">
        <v>225896</v>
      </c>
      <c r="Q65" s="30">
        <v>764116</v>
      </c>
      <c r="R65" s="1" t="s">
        <v>328</v>
      </c>
      <c r="S65" s="1" t="s">
        <v>328</v>
      </c>
      <c r="T65" s="1" t="s">
        <v>328</v>
      </c>
      <c r="U65" s="1" t="s">
        <v>328</v>
      </c>
      <c r="V65" s="1" t="s">
        <v>328</v>
      </c>
      <c r="W65" s="1" t="s">
        <v>328</v>
      </c>
      <c r="X65" s="1" t="s">
        <v>328</v>
      </c>
      <c r="Y65" s="1" t="s">
        <v>328</v>
      </c>
    </row>
    <row r="66" spans="1:25" ht="13.5" customHeight="1">
      <c r="A66">
        <v>65</v>
      </c>
      <c r="B66" s="15">
        <v>370</v>
      </c>
      <c r="C66" s="16" t="str">
        <f t="shared" si="3"/>
        <v>http://www.streetmap.co.uk/newmap.srf?x=259826&amp;y=784264&amp;z=3&amp;sv=259826,784264&amp;st=4&amp;tl=~&amp;bi=~&amp;lu=N&amp;ar=y</v>
      </c>
      <c r="D66" s="17" t="str">
        <f t="shared" si="4"/>
        <v>http://www.geograph.org.uk/gridref/NN5982684264</v>
      </c>
      <c r="E66" s="18" t="str">
        <f t="shared" si="5"/>
        <v>http://www.hill-bagging.co.uk/mountaindetails.php?qu=S&amp;rf=370</v>
      </c>
      <c r="F66" s="19" t="s">
        <v>799</v>
      </c>
      <c r="G66" s="15">
        <v>4</v>
      </c>
      <c r="H66" s="15" t="s">
        <v>896</v>
      </c>
      <c r="I66" s="19">
        <v>4.2</v>
      </c>
      <c r="J66" s="19">
        <v>911.4</v>
      </c>
      <c r="K66" s="19">
        <v>2990</v>
      </c>
      <c r="L66" s="31" t="s">
        <v>800</v>
      </c>
      <c r="M66" s="39" t="s">
        <v>937</v>
      </c>
      <c r="N66" s="15" t="s">
        <v>801</v>
      </c>
      <c r="O66" s="30" t="s">
        <v>63</v>
      </c>
      <c r="P66" s="30">
        <v>259826</v>
      </c>
      <c r="Q66" s="30">
        <v>784264</v>
      </c>
      <c r="R66" s="1" t="s">
        <v>328</v>
      </c>
      <c r="S66" s="1" t="s">
        <v>328</v>
      </c>
      <c r="T66" s="1" t="s">
        <v>328</v>
      </c>
      <c r="U66" s="1" t="s">
        <v>328</v>
      </c>
      <c r="V66" s="1" t="s">
        <v>328</v>
      </c>
      <c r="W66" s="1" t="s">
        <v>328</v>
      </c>
      <c r="X66" s="1" t="s">
        <v>328</v>
      </c>
      <c r="Y66" s="1" t="s">
        <v>328</v>
      </c>
    </row>
    <row r="67" spans="1:25" ht="13.5" customHeight="1">
      <c r="A67">
        <v>66</v>
      </c>
      <c r="B67" s="15">
        <v>372</v>
      </c>
      <c r="C67" s="16" t="str">
        <f t="shared" si="3"/>
        <v>http://www.streetmap.co.uk/newmap.srf?x=246260&amp;y=771033&amp;z=3&amp;sv=246260,771033&amp;st=4&amp;tl=~&amp;bi=~&amp;lu=N&amp;ar=y</v>
      </c>
      <c r="D67" s="17" t="str">
        <f t="shared" si="4"/>
        <v>http://www.geograph.org.uk/gridref/NN4626071033</v>
      </c>
      <c r="E67" s="18" t="str">
        <f t="shared" si="5"/>
        <v>http://www.hill-bagging.co.uk/mountaindetails.php?qu=S&amp;rf=372</v>
      </c>
      <c r="F67" s="19" t="s">
        <v>248</v>
      </c>
      <c r="G67" s="15">
        <v>4</v>
      </c>
      <c r="H67" s="15" t="s">
        <v>896</v>
      </c>
      <c r="I67" s="19">
        <v>4.2</v>
      </c>
      <c r="J67" s="19">
        <v>901.9</v>
      </c>
      <c r="K67" s="19">
        <v>2959</v>
      </c>
      <c r="L67" s="31">
        <v>42</v>
      </c>
      <c r="M67" s="39" t="s">
        <v>938</v>
      </c>
      <c r="N67" s="15" t="s">
        <v>332</v>
      </c>
      <c r="O67" s="30" t="s">
        <v>64</v>
      </c>
      <c r="P67" s="30">
        <v>246260</v>
      </c>
      <c r="Q67" s="30">
        <v>771033</v>
      </c>
      <c r="R67" s="1" t="s">
        <v>328</v>
      </c>
      <c r="S67" s="1" t="s">
        <v>328</v>
      </c>
      <c r="T67" s="1" t="s">
        <v>328</v>
      </c>
      <c r="U67" s="2"/>
      <c r="V67" s="2"/>
      <c r="W67" s="2"/>
      <c r="X67" s="2"/>
      <c r="Y67" s="2"/>
    </row>
    <row r="68" spans="1:25" ht="13.5" customHeight="1">
      <c r="A68">
        <v>67</v>
      </c>
      <c r="B68" s="15">
        <v>374</v>
      </c>
      <c r="C68" s="16" t="str">
        <f t="shared" si="3"/>
        <v>http://www.streetmap.co.uk/newmap.srf?x=244817&amp;y=764210&amp;z=3&amp;sv=244817,764210&amp;st=4&amp;tl=~&amp;bi=~&amp;lu=N&amp;ar=y</v>
      </c>
      <c r="D68" s="17" t="str">
        <f t="shared" si="4"/>
        <v>http://www.geograph.org.uk/gridref/NN4481764210</v>
      </c>
      <c r="E68" s="18" t="str">
        <f t="shared" si="5"/>
        <v>http://www.hill-bagging.co.uk/mountaindetails.php?qu=S&amp;rf=374</v>
      </c>
      <c r="F68" s="19" t="s">
        <v>249</v>
      </c>
      <c r="G68" s="15">
        <v>4</v>
      </c>
      <c r="H68" s="15" t="s">
        <v>896</v>
      </c>
      <c r="I68" s="19">
        <v>4.2</v>
      </c>
      <c r="J68" s="19">
        <v>868</v>
      </c>
      <c r="K68" s="19">
        <v>2848</v>
      </c>
      <c r="L68" s="31" t="s">
        <v>800</v>
      </c>
      <c r="M68" s="39" t="s">
        <v>939</v>
      </c>
      <c r="N68" s="15" t="s">
        <v>897</v>
      </c>
      <c r="O68" s="30" t="s">
        <v>65</v>
      </c>
      <c r="P68" s="30">
        <v>244817</v>
      </c>
      <c r="Q68" s="30">
        <v>764210</v>
      </c>
      <c r="R68" s="8"/>
      <c r="S68" s="8"/>
      <c r="T68" s="8"/>
      <c r="U68" s="1" t="s">
        <v>328</v>
      </c>
      <c r="V68" s="1" t="s">
        <v>328</v>
      </c>
      <c r="W68" s="1" t="s">
        <v>328</v>
      </c>
      <c r="X68" s="1" t="s">
        <v>328</v>
      </c>
      <c r="Y68" s="1" t="s">
        <v>328</v>
      </c>
    </row>
    <row r="69" spans="1:25" ht="13.5" customHeight="1">
      <c r="A69">
        <v>68</v>
      </c>
      <c r="B69" s="15">
        <v>395</v>
      </c>
      <c r="C69" s="16" t="str">
        <f t="shared" si="3"/>
        <v>http://www.streetmap.co.uk/newmap.srf?x=268458&amp;y=761775&amp;z=3&amp;sv=268458,761775&amp;st=4&amp;tl=~&amp;bi=~&amp;lu=N&amp;ar=y</v>
      </c>
      <c r="D69" s="17" t="str">
        <f t="shared" si="4"/>
        <v>http://www.geograph.org.uk/gridref/NN6845861775</v>
      </c>
      <c r="E69" s="18" t="str">
        <f t="shared" si="5"/>
        <v>http://www.hill-bagging.co.uk/mountaindetails.php?qu=S&amp;rf=395</v>
      </c>
      <c r="F69" s="19" t="s">
        <v>802</v>
      </c>
      <c r="G69" s="15">
        <v>5</v>
      </c>
      <c r="H69" s="15" t="s">
        <v>898</v>
      </c>
      <c r="I69" s="19">
        <v>5</v>
      </c>
      <c r="J69" s="19">
        <v>892</v>
      </c>
      <c r="K69" s="19">
        <v>2927</v>
      </c>
      <c r="L69" s="31" t="s">
        <v>800</v>
      </c>
      <c r="M69" s="39" t="s">
        <v>940</v>
      </c>
      <c r="N69" s="15" t="s">
        <v>803</v>
      </c>
      <c r="O69" s="30" t="s">
        <v>66</v>
      </c>
      <c r="P69" s="30">
        <v>268458</v>
      </c>
      <c r="Q69" s="30">
        <v>761775</v>
      </c>
      <c r="R69" s="1" t="s">
        <v>328</v>
      </c>
      <c r="S69" s="1" t="s">
        <v>328</v>
      </c>
      <c r="T69" s="1" t="s">
        <v>328</v>
      </c>
      <c r="U69" s="1" t="s">
        <v>328</v>
      </c>
      <c r="V69" s="1" t="s">
        <v>328</v>
      </c>
      <c r="W69" s="1" t="s">
        <v>328</v>
      </c>
      <c r="X69" s="1" t="s">
        <v>328</v>
      </c>
      <c r="Y69" s="1" t="s">
        <v>328</v>
      </c>
    </row>
    <row r="70" spans="1:25" ht="13.5" customHeight="1">
      <c r="A70">
        <v>69</v>
      </c>
      <c r="B70" s="15">
        <v>396</v>
      </c>
      <c r="C70" s="16" t="str">
        <f t="shared" si="3"/>
        <v>http://www.streetmap.co.uk/newmap.srf?x=253748&amp;y=769424&amp;z=3&amp;sv=253748,769424&amp;st=4&amp;tl=~&amp;bi=~&amp;lu=N&amp;ar=y</v>
      </c>
      <c r="D70" s="17" t="str">
        <f t="shared" si="4"/>
        <v>http://www.geograph.org.uk/gridref/NN5374869424</v>
      </c>
      <c r="E70" s="18" t="str">
        <f t="shared" si="5"/>
        <v>http://www.hill-bagging.co.uk/mountaindetails.php?qu=S&amp;rf=396</v>
      </c>
      <c r="F70" s="19" t="s">
        <v>804</v>
      </c>
      <c r="G70" s="15">
        <v>5</v>
      </c>
      <c r="H70" s="15" t="s">
        <v>898</v>
      </c>
      <c r="I70" s="19">
        <v>5</v>
      </c>
      <c r="J70" s="19">
        <v>855</v>
      </c>
      <c r="K70" s="19">
        <v>2805</v>
      </c>
      <c r="L70" s="31" t="s">
        <v>800</v>
      </c>
      <c r="M70" s="39" t="s">
        <v>938</v>
      </c>
      <c r="N70" s="15" t="s">
        <v>805</v>
      </c>
      <c r="O70" s="30" t="s">
        <v>67</v>
      </c>
      <c r="P70" s="30">
        <v>253748</v>
      </c>
      <c r="Q70" s="30">
        <v>769424</v>
      </c>
      <c r="R70" s="1" t="s">
        <v>328</v>
      </c>
      <c r="S70" s="1" t="s">
        <v>328</v>
      </c>
      <c r="T70" s="1" t="s">
        <v>328</v>
      </c>
      <c r="U70" s="1" t="s">
        <v>328</v>
      </c>
      <c r="V70" s="1" t="s">
        <v>328</v>
      </c>
      <c r="W70" s="1" t="s">
        <v>328</v>
      </c>
      <c r="X70" s="1" t="s">
        <v>328</v>
      </c>
      <c r="Y70" s="1" t="s">
        <v>328</v>
      </c>
    </row>
    <row r="71" spans="1:25" ht="13.5" customHeight="1">
      <c r="A71">
        <v>70</v>
      </c>
      <c r="B71" s="15">
        <v>397</v>
      </c>
      <c r="C71" s="16" t="str">
        <f t="shared" si="3"/>
        <v>http://www.streetmap.co.uk/newmap.srf?x=258750&amp;y=765490&amp;z=3&amp;sv=258750,765490&amp;st=4&amp;tl=~&amp;bi=~&amp;lu=N&amp;ar=y</v>
      </c>
      <c r="D71" s="17" t="str">
        <f t="shared" si="4"/>
        <v>http://www.geograph.org.uk/gridref/NN5875065490</v>
      </c>
      <c r="E71" s="18" t="str">
        <f t="shared" si="5"/>
        <v>http://www.hill-bagging.co.uk/mountaindetails.php?qu=S&amp;rf=397</v>
      </c>
      <c r="F71" s="19" t="s">
        <v>806</v>
      </c>
      <c r="G71" s="15">
        <v>5</v>
      </c>
      <c r="H71" s="15" t="s">
        <v>898</v>
      </c>
      <c r="I71" s="19">
        <v>5</v>
      </c>
      <c r="J71" s="19">
        <v>841.7</v>
      </c>
      <c r="K71" s="19">
        <v>2761</v>
      </c>
      <c r="L71" s="31" t="s">
        <v>800</v>
      </c>
      <c r="M71" s="39" t="s">
        <v>807</v>
      </c>
      <c r="N71" s="15" t="s">
        <v>808</v>
      </c>
      <c r="O71" s="30" t="s">
        <v>68</v>
      </c>
      <c r="P71" s="30">
        <v>258750</v>
      </c>
      <c r="Q71" s="30">
        <v>765490</v>
      </c>
      <c r="R71" s="1" t="s">
        <v>328</v>
      </c>
      <c r="S71" s="1" t="s">
        <v>328</v>
      </c>
      <c r="T71" s="1" t="s">
        <v>328</v>
      </c>
      <c r="U71" s="1" t="s">
        <v>328</v>
      </c>
      <c r="V71" s="1" t="s">
        <v>328</v>
      </c>
      <c r="W71" s="1" t="s">
        <v>328</v>
      </c>
      <c r="X71" s="1" t="s">
        <v>328</v>
      </c>
      <c r="Y71" s="1" t="s">
        <v>328</v>
      </c>
    </row>
    <row r="72" spans="1:25" ht="13.5" customHeight="1">
      <c r="A72">
        <v>71</v>
      </c>
      <c r="B72" s="15">
        <v>401</v>
      </c>
      <c r="C72" s="16" t="str">
        <f t="shared" si="3"/>
        <v>http://www.streetmap.co.uk/newmap.srf?x=262519&amp;y=774120&amp;z=3&amp;sv=262519,774120&amp;st=4&amp;tl=~&amp;bi=~&amp;lu=N&amp;ar=y</v>
      </c>
      <c r="D72" s="17" t="str">
        <f t="shared" si="4"/>
        <v>http://www.geograph.org.uk/gridref/NN6251974120</v>
      </c>
      <c r="E72" s="18" t="str">
        <f t="shared" si="5"/>
        <v>http://www.hill-bagging.co.uk/mountaindetails.php?qu=S&amp;rf=401</v>
      </c>
      <c r="F72" s="19" t="s">
        <v>250</v>
      </c>
      <c r="G72" s="15">
        <v>5</v>
      </c>
      <c r="H72" s="15" t="s">
        <v>898</v>
      </c>
      <c r="I72" s="19">
        <v>5</v>
      </c>
      <c r="J72" s="19">
        <v>803</v>
      </c>
      <c r="K72" s="19">
        <v>2635</v>
      </c>
      <c r="L72" s="31" t="s">
        <v>800</v>
      </c>
      <c r="M72" s="39" t="s">
        <v>937</v>
      </c>
      <c r="N72" s="15" t="s">
        <v>809</v>
      </c>
      <c r="O72" s="30" t="s">
        <v>71</v>
      </c>
      <c r="P72" s="30">
        <v>262519</v>
      </c>
      <c r="Q72" s="30">
        <v>774120</v>
      </c>
      <c r="R72" s="8"/>
      <c r="S72" s="8"/>
      <c r="T72" s="8"/>
      <c r="U72" s="1" t="s">
        <v>328</v>
      </c>
      <c r="V72" s="1" t="s">
        <v>328</v>
      </c>
      <c r="W72" s="1" t="s">
        <v>328</v>
      </c>
      <c r="X72" s="1" t="s">
        <v>328</v>
      </c>
      <c r="Y72" s="1" t="s">
        <v>328</v>
      </c>
    </row>
    <row r="73" spans="1:25" ht="13.5" customHeight="1">
      <c r="A73">
        <v>72</v>
      </c>
      <c r="B73" s="15">
        <v>402</v>
      </c>
      <c r="C73" s="16" t="str">
        <f t="shared" si="3"/>
        <v>http://www.streetmap.co.uk/newmap.srf?x=264059&amp;y=770288&amp;z=3&amp;sv=264059,770288&amp;st=4&amp;tl=~&amp;bi=~&amp;lu=N&amp;ar=y</v>
      </c>
      <c r="D73" s="17" t="str">
        <f t="shared" si="4"/>
        <v>http://www.geograph.org.uk/gridref/NN6405970288</v>
      </c>
      <c r="E73" s="18" t="str">
        <f t="shared" si="5"/>
        <v>http://www.hill-bagging.co.uk/mountaindetails.php?qu=S&amp;rf=402</v>
      </c>
      <c r="F73" s="19" t="s">
        <v>810</v>
      </c>
      <c r="G73" s="15">
        <v>5</v>
      </c>
      <c r="H73" s="15" t="s">
        <v>898</v>
      </c>
      <c r="I73" s="19">
        <v>5</v>
      </c>
      <c r="J73" s="19">
        <v>777.3</v>
      </c>
      <c r="K73" s="19">
        <v>2550</v>
      </c>
      <c r="L73" s="31" t="s">
        <v>800</v>
      </c>
      <c r="M73" s="39" t="s">
        <v>942</v>
      </c>
      <c r="N73" s="15" t="s">
        <v>811</v>
      </c>
      <c r="O73" s="30" t="s">
        <v>72</v>
      </c>
      <c r="P73" s="30">
        <v>264059</v>
      </c>
      <c r="Q73" s="30">
        <v>770288</v>
      </c>
      <c r="R73" s="1" t="s">
        <v>328</v>
      </c>
      <c r="S73" s="1" t="s">
        <v>328</v>
      </c>
      <c r="T73" s="1" t="s">
        <v>328</v>
      </c>
      <c r="U73" s="1" t="s">
        <v>328</v>
      </c>
      <c r="V73" s="1" t="s">
        <v>328</v>
      </c>
      <c r="W73" s="1" t="s">
        <v>328</v>
      </c>
      <c r="X73" s="1" t="s">
        <v>328</v>
      </c>
      <c r="Y73" s="1" t="s">
        <v>328</v>
      </c>
    </row>
    <row r="74" spans="1:26" ht="13.5" customHeight="1">
      <c r="A74">
        <v>73</v>
      </c>
      <c r="B74" s="15">
        <v>399</v>
      </c>
      <c r="C74" s="16" t="str">
        <f t="shared" si="3"/>
        <v>http://www.streetmap.co.uk/newmap.srf?x=271735&amp;y=780507&amp;z=3&amp;sv=271735,780507&amp;st=4&amp;tl=~&amp;bi=~&amp;lu=N&amp;ar=y</v>
      </c>
      <c r="D74" s="17" t="str">
        <f t="shared" si="4"/>
        <v>http://www.geograph.org.uk/gridref/NN7173580507</v>
      </c>
      <c r="E74" s="18" t="str">
        <f t="shared" si="5"/>
        <v>http://www.hill-bagging.co.uk/mountaindetails.php?qu=S&amp;rf=399</v>
      </c>
      <c r="F74" s="19" t="s">
        <v>275</v>
      </c>
      <c r="G74" s="15">
        <v>5</v>
      </c>
      <c r="H74" s="15" t="s">
        <v>899</v>
      </c>
      <c r="I74" s="19">
        <v>5</v>
      </c>
      <c r="J74" s="19">
        <v>827</v>
      </c>
      <c r="K74" s="19">
        <v>2713</v>
      </c>
      <c r="L74" s="31">
        <v>42</v>
      </c>
      <c r="M74" s="39" t="s">
        <v>941</v>
      </c>
      <c r="N74" s="15" t="s">
        <v>812</v>
      </c>
      <c r="O74" s="30" t="s">
        <v>69</v>
      </c>
      <c r="P74" s="30">
        <v>271735</v>
      </c>
      <c r="Q74" s="30">
        <v>780507</v>
      </c>
      <c r="R74" s="8"/>
      <c r="S74" s="8"/>
      <c r="T74" s="8"/>
      <c r="U74" s="8"/>
      <c r="V74" s="8"/>
      <c r="W74" s="8"/>
      <c r="X74" s="1" t="s">
        <v>328</v>
      </c>
      <c r="Y74" s="26"/>
      <c r="Z74" s="2" t="s">
        <v>583</v>
      </c>
    </row>
    <row r="75" spans="1:26" ht="13.5" customHeight="1">
      <c r="A75">
        <v>74</v>
      </c>
      <c r="B75" s="15">
        <v>400</v>
      </c>
      <c r="C75" s="16" t="str">
        <f t="shared" si="3"/>
        <v>http://www.streetmap.co.uk/newmap.srf?x=271650&amp;y=780143&amp;z=3&amp;sv=271650,780143&amp;st=4&amp;tl=~&amp;bi=~&amp;lu=N&amp;ar=y</v>
      </c>
      <c r="D75" s="17" t="str">
        <f t="shared" si="4"/>
        <v>http://www.geograph.org.uk/gridref/NN7165080143</v>
      </c>
      <c r="E75" s="18" t="str">
        <f t="shared" si="5"/>
        <v>http://www.hill-bagging.co.uk/mountaindetails.php?qu=S&amp;rf=400</v>
      </c>
      <c r="F75" s="19" t="s">
        <v>275</v>
      </c>
      <c r="G75" s="15">
        <v>5</v>
      </c>
      <c r="H75" s="15" t="s">
        <v>899</v>
      </c>
      <c r="I75" s="19">
        <v>5</v>
      </c>
      <c r="J75" s="19">
        <v>827</v>
      </c>
      <c r="K75" s="19">
        <v>2713</v>
      </c>
      <c r="L75" s="31" t="s">
        <v>800</v>
      </c>
      <c r="M75" s="39" t="s">
        <v>941</v>
      </c>
      <c r="N75" s="15" t="s">
        <v>718</v>
      </c>
      <c r="O75" s="30" t="s">
        <v>70</v>
      </c>
      <c r="P75" s="30">
        <v>271650</v>
      </c>
      <c r="Q75" s="30">
        <v>780143</v>
      </c>
      <c r="R75" s="1" t="s">
        <v>328</v>
      </c>
      <c r="S75" s="1" t="s">
        <v>328</v>
      </c>
      <c r="T75" s="1" t="s">
        <v>328</v>
      </c>
      <c r="U75" s="1" t="s">
        <v>328</v>
      </c>
      <c r="V75" s="1" t="s">
        <v>328</v>
      </c>
      <c r="W75" s="1" t="s">
        <v>328</v>
      </c>
      <c r="X75" s="8"/>
      <c r="Y75" s="1" t="s">
        <v>328</v>
      </c>
      <c r="Z75" s="2" t="s">
        <v>582</v>
      </c>
    </row>
    <row r="76" spans="1:25" ht="13.5" customHeight="1">
      <c r="A76">
        <v>75</v>
      </c>
      <c r="B76" s="15">
        <v>413</v>
      </c>
      <c r="C76" s="16" t="str">
        <f t="shared" si="3"/>
        <v>http://www.streetmap.co.uk/newmap.srf?x=282174&amp;y=785829&amp;z=3&amp;sv=282174,785829&amp;st=4&amp;tl=~&amp;bi=~&amp;lu=N&amp;ar=y</v>
      </c>
      <c r="D76" s="17" t="str">
        <f t="shared" si="4"/>
        <v>http://www.geograph.org.uk/gridref/NN8217485829</v>
      </c>
      <c r="E76" s="18" t="str">
        <f t="shared" si="5"/>
        <v>http://www.hill-bagging.co.uk/mountaindetails.php?qu=S&amp;rf=413</v>
      </c>
      <c r="F76" s="19" t="s">
        <v>813</v>
      </c>
      <c r="G76" s="15">
        <v>6</v>
      </c>
      <c r="H76" s="15" t="s">
        <v>900</v>
      </c>
      <c r="I76" s="19">
        <v>6.1</v>
      </c>
      <c r="J76" s="19">
        <v>911.7</v>
      </c>
      <c r="K76" s="19">
        <v>2991</v>
      </c>
      <c r="L76" s="31" t="s">
        <v>814</v>
      </c>
      <c r="M76" s="39" t="s">
        <v>943</v>
      </c>
      <c r="N76" s="15" t="s">
        <v>815</v>
      </c>
      <c r="O76" s="30" t="s">
        <v>73</v>
      </c>
      <c r="P76" s="30">
        <v>282174</v>
      </c>
      <c r="Q76" s="30">
        <v>785829</v>
      </c>
      <c r="R76" s="1" t="s">
        <v>328</v>
      </c>
      <c r="S76" s="1" t="s">
        <v>328</v>
      </c>
      <c r="T76" s="1" t="s">
        <v>328</v>
      </c>
      <c r="U76" s="1" t="s">
        <v>328</v>
      </c>
      <c r="V76" s="1" t="s">
        <v>328</v>
      </c>
      <c r="W76" s="1" t="s">
        <v>328</v>
      </c>
      <c r="X76" s="1" t="s">
        <v>328</v>
      </c>
      <c r="Y76" s="1" t="s">
        <v>328</v>
      </c>
    </row>
    <row r="77" spans="1:25" ht="13.5" customHeight="1">
      <c r="A77">
        <v>76</v>
      </c>
      <c r="B77" s="15">
        <v>414</v>
      </c>
      <c r="C77" s="16" t="str">
        <f t="shared" si="3"/>
        <v>http://www.streetmap.co.uk/newmap.srf?x=286838&amp;y=782077&amp;z=3&amp;sv=286838,782077&amp;st=4&amp;tl=~&amp;bi=~&amp;lu=N&amp;ar=y</v>
      </c>
      <c r="D77" s="17" t="str">
        <f t="shared" si="4"/>
        <v>http://www.geograph.org.uk/gridref/NN8683882077</v>
      </c>
      <c r="E77" s="18" t="str">
        <f t="shared" si="5"/>
        <v>http://www.hill-bagging.co.uk/mountaindetails.php?qu=S&amp;rf=414</v>
      </c>
      <c r="F77" s="19" t="s">
        <v>816</v>
      </c>
      <c r="G77" s="15">
        <v>6</v>
      </c>
      <c r="H77" s="15" t="s">
        <v>900</v>
      </c>
      <c r="I77" s="19">
        <v>6.1</v>
      </c>
      <c r="J77" s="19">
        <v>912.44</v>
      </c>
      <c r="K77" s="19">
        <v>2994</v>
      </c>
      <c r="L77" s="31" t="s">
        <v>814</v>
      </c>
      <c r="M77" s="39" t="s">
        <v>943</v>
      </c>
      <c r="N77" s="15" t="s">
        <v>817</v>
      </c>
      <c r="O77" s="30" t="s">
        <v>74</v>
      </c>
      <c r="P77" s="30">
        <v>286838</v>
      </c>
      <c r="Q77" s="30">
        <v>782077</v>
      </c>
      <c r="R77" s="1" t="s">
        <v>328</v>
      </c>
      <c r="S77" s="1" t="s">
        <v>328</v>
      </c>
      <c r="T77" s="1" t="s">
        <v>328</v>
      </c>
      <c r="U77" s="1" t="s">
        <v>328</v>
      </c>
      <c r="V77" s="1" t="s">
        <v>328</v>
      </c>
      <c r="W77" s="1" t="s">
        <v>328</v>
      </c>
      <c r="X77" s="1" t="s">
        <v>328</v>
      </c>
      <c r="Y77" s="1" t="s">
        <v>328</v>
      </c>
    </row>
    <row r="78" spans="1:25" ht="13.5" customHeight="1">
      <c r="A78">
        <v>77</v>
      </c>
      <c r="B78" s="15">
        <v>415</v>
      </c>
      <c r="C78" s="16" t="str">
        <f t="shared" si="3"/>
        <v>http://www.streetmap.co.uk/newmap.srf?x=288005&amp;y=775900&amp;z=3&amp;sv=288005,775900&amp;st=4&amp;tl=~&amp;bi=~&amp;lu=N&amp;ar=y</v>
      </c>
      <c r="D78" s="17" t="str">
        <f t="shared" si="4"/>
        <v>http://www.geograph.org.uk/gridref/NN8800575900</v>
      </c>
      <c r="E78" s="18" t="str">
        <f t="shared" si="5"/>
        <v>http://www.hill-bagging.co.uk/mountaindetails.php?qu=S&amp;rf=415</v>
      </c>
      <c r="F78" s="19" t="s">
        <v>818</v>
      </c>
      <c r="G78" s="15">
        <v>6</v>
      </c>
      <c r="H78" s="15" t="s">
        <v>900</v>
      </c>
      <c r="I78" s="19">
        <v>6.1</v>
      </c>
      <c r="J78" s="19">
        <v>900.8</v>
      </c>
      <c r="K78" s="19">
        <v>2955</v>
      </c>
      <c r="L78" s="31" t="s">
        <v>814</v>
      </c>
      <c r="M78" s="39" t="s">
        <v>943</v>
      </c>
      <c r="N78" s="15" t="s">
        <v>819</v>
      </c>
      <c r="O78" s="30" t="s">
        <v>75</v>
      </c>
      <c r="P78" s="30">
        <v>288005</v>
      </c>
      <c r="Q78" s="30">
        <v>775900</v>
      </c>
      <c r="R78" s="1" t="s">
        <v>328</v>
      </c>
      <c r="S78" s="1" t="s">
        <v>328</v>
      </c>
      <c r="T78" s="1" t="s">
        <v>328</v>
      </c>
      <c r="U78" s="1" t="s">
        <v>328</v>
      </c>
      <c r="V78" s="1" t="s">
        <v>328</v>
      </c>
      <c r="W78" s="1" t="s">
        <v>328</v>
      </c>
      <c r="X78" s="1" t="s">
        <v>328</v>
      </c>
      <c r="Y78" s="1" t="s">
        <v>328</v>
      </c>
    </row>
    <row r="79" spans="1:25" ht="13.5" customHeight="1">
      <c r="A79">
        <v>78</v>
      </c>
      <c r="B79" s="15">
        <v>416</v>
      </c>
      <c r="C79" s="16" t="str">
        <f t="shared" si="3"/>
        <v>http://www.streetmap.co.uk/newmap.srf?x=273524&amp;y=780711&amp;z=3&amp;sv=273524,780711&amp;st=4&amp;tl=~&amp;bi=~&amp;lu=N&amp;ar=y</v>
      </c>
      <c r="D79" s="17" t="str">
        <f t="shared" si="4"/>
        <v>http://www.geograph.org.uk/gridref/NN7352480711</v>
      </c>
      <c r="E79" s="18" t="str">
        <f t="shared" si="5"/>
        <v>http://www.hill-bagging.co.uk/mountaindetails.php?qu=S&amp;rf=416</v>
      </c>
      <c r="F79" s="19" t="s">
        <v>251</v>
      </c>
      <c r="G79" s="15">
        <v>6</v>
      </c>
      <c r="H79" s="15" t="s">
        <v>900</v>
      </c>
      <c r="I79" s="19">
        <v>6.1</v>
      </c>
      <c r="J79" s="19">
        <v>875</v>
      </c>
      <c r="K79" s="19">
        <v>2871</v>
      </c>
      <c r="L79" s="31" t="s">
        <v>800</v>
      </c>
      <c r="M79" s="39" t="s">
        <v>941</v>
      </c>
      <c r="N79" s="15" t="s">
        <v>820</v>
      </c>
      <c r="O79" s="30" t="s">
        <v>76</v>
      </c>
      <c r="P79" s="30">
        <v>273524</v>
      </c>
      <c r="Q79" s="30">
        <v>780711</v>
      </c>
      <c r="R79" s="1" t="s">
        <v>328</v>
      </c>
      <c r="S79" s="1" t="s">
        <v>328</v>
      </c>
      <c r="T79" s="1" t="s">
        <v>328</v>
      </c>
      <c r="U79" s="1" t="s">
        <v>328</v>
      </c>
      <c r="V79" s="1" t="s">
        <v>328</v>
      </c>
      <c r="W79" s="1" t="s">
        <v>328</v>
      </c>
      <c r="X79" s="1" t="s">
        <v>328</v>
      </c>
      <c r="Y79" s="1" t="s">
        <v>328</v>
      </c>
    </row>
    <row r="80" spans="1:25" ht="13.5" customHeight="1">
      <c r="A80">
        <v>79</v>
      </c>
      <c r="B80" s="15">
        <v>417</v>
      </c>
      <c r="C80" s="16" t="str">
        <f t="shared" si="3"/>
        <v>http://www.streetmap.co.uk/newmap.srf?x=282325&amp;y=791187&amp;z=3&amp;sv=282325,791187&amp;st=4&amp;tl=~&amp;bi=~&amp;lu=N&amp;ar=y</v>
      </c>
      <c r="D80" s="17" t="str">
        <f t="shared" si="4"/>
        <v>http://www.geograph.org.uk/gridref/NN8232591187</v>
      </c>
      <c r="E80" s="18" t="str">
        <f t="shared" si="5"/>
        <v>http://www.hill-bagging.co.uk/mountaindetails.php?qu=S&amp;rf=417</v>
      </c>
      <c r="F80" s="19" t="s">
        <v>821</v>
      </c>
      <c r="G80" s="15">
        <v>6</v>
      </c>
      <c r="H80" s="15" t="s">
        <v>900</v>
      </c>
      <c r="I80" s="19">
        <v>6.1</v>
      </c>
      <c r="J80" s="19">
        <v>857</v>
      </c>
      <c r="K80" s="19">
        <v>2812</v>
      </c>
      <c r="L80" s="31" t="s">
        <v>822</v>
      </c>
      <c r="M80" s="39" t="s">
        <v>944</v>
      </c>
      <c r="N80" s="15" t="s">
        <v>823</v>
      </c>
      <c r="O80" s="30" t="s">
        <v>77</v>
      </c>
      <c r="P80" s="30">
        <v>282325</v>
      </c>
      <c r="Q80" s="30">
        <v>791187</v>
      </c>
      <c r="R80" s="1" t="s">
        <v>328</v>
      </c>
      <c r="S80" s="1" t="s">
        <v>328</v>
      </c>
      <c r="T80" s="1" t="s">
        <v>328</v>
      </c>
      <c r="U80" s="1" t="s">
        <v>328</v>
      </c>
      <c r="V80" s="1" t="s">
        <v>328</v>
      </c>
      <c r="W80" s="1" t="s">
        <v>328</v>
      </c>
      <c r="X80" s="1" t="s">
        <v>328</v>
      </c>
      <c r="Y80" s="1" t="s">
        <v>328</v>
      </c>
    </row>
    <row r="81" spans="1:25" ht="13.5" customHeight="1">
      <c r="A81">
        <v>80</v>
      </c>
      <c r="B81" s="15">
        <v>420</v>
      </c>
      <c r="C81" s="16" t="str">
        <f t="shared" si="3"/>
        <v>http://www.streetmap.co.uk/newmap.srf?x=277661&amp;y=790877&amp;z=3&amp;sv=277661,790877&amp;st=4&amp;tl=~&amp;bi=~&amp;lu=N&amp;ar=y</v>
      </c>
      <c r="D81" s="17" t="str">
        <f t="shared" si="4"/>
        <v>http://www.geograph.org.uk/gridref/NN7766190877</v>
      </c>
      <c r="E81" s="18" t="str">
        <f t="shared" si="5"/>
        <v>http://www.hill-bagging.co.uk/mountaindetails.php?qu=S&amp;rf=420</v>
      </c>
      <c r="F81" s="19" t="s">
        <v>824</v>
      </c>
      <c r="G81" s="15">
        <v>6</v>
      </c>
      <c r="H81" s="15" t="s">
        <v>900</v>
      </c>
      <c r="I81" s="19">
        <v>6.1</v>
      </c>
      <c r="J81" s="19">
        <v>769</v>
      </c>
      <c r="K81" s="19">
        <v>2523</v>
      </c>
      <c r="L81" s="31" t="s">
        <v>825</v>
      </c>
      <c r="M81" s="39" t="s">
        <v>944</v>
      </c>
      <c r="N81" s="15" t="s">
        <v>826</v>
      </c>
      <c r="O81" s="30" t="s">
        <v>78</v>
      </c>
      <c r="P81" s="30">
        <v>277661</v>
      </c>
      <c r="Q81" s="30">
        <v>790877</v>
      </c>
      <c r="R81" s="1" t="s">
        <v>328</v>
      </c>
      <c r="S81" s="1" t="s">
        <v>328</v>
      </c>
      <c r="T81" s="1" t="s">
        <v>328</v>
      </c>
      <c r="U81" s="1" t="s">
        <v>328</v>
      </c>
      <c r="V81" s="1" t="s">
        <v>328</v>
      </c>
      <c r="W81" s="1" t="s">
        <v>328</v>
      </c>
      <c r="X81" s="1" t="s">
        <v>328</v>
      </c>
      <c r="Y81" s="1" t="s">
        <v>328</v>
      </c>
    </row>
    <row r="82" spans="1:25" ht="13.5" customHeight="1">
      <c r="A82">
        <v>81</v>
      </c>
      <c r="B82" s="15">
        <v>441</v>
      </c>
      <c r="C82" s="16" t="str">
        <f t="shared" si="3"/>
        <v>http://www.streetmap.co.uk/newmap.srf?x=299725&amp;y=770009&amp;z=3&amp;sv=299725,770009&amp;st=4&amp;tl=~&amp;bi=~&amp;lu=N&amp;ar=y</v>
      </c>
      <c r="D82" s="17" t="str">
        <f t="shared" si="4"/>
        <v>http://www.geograph.org.uk/gridref/NN9972570009</v>
      </c>
      <c r="E82" s="18" t="str">
        <f t="shared" si="5"/>
        <v>http://www.hill-bagging.co.uk/mountaindetails.php?qu=S&amp;rf=441</v>
      </c>
      <c r="F82" s="19" t="s">
        <v>827</v>
      </c>
      <c r="G82" s="15">
        <v>6</v>
      </c>
      <c r="H82" s="15" t="s">
        <v>901</v>
      </c>
      <c r="I82" s="19">
        <v>6.2</v>
      </c>
      <c r="J82" s="19">
        <v>903</v>
      </c>
      <c r="K82" s="19">
        <v>2963</v>
      </c>
      <c r="L82" s="31" t="s">
        <v>814</v>
      </c>
      <c r="M82" s="39" t="s">
        <v>943</v>
      </c>
      <c r="N82" s="15" t="s">
        <v>902</v>
      </c>
      <c r="O82" s="30" t="s">
        <v>79</v>
      </c>
      <c r="P82" s="30">
        <v>299725</v>
      </c>
      <c r="Q82" s="30">
        <v>770009</v>
      </c>
      <c r="R82" s="1" t="s">
        <v>328</v>
      </c>
      <c r="S82" s="1" t="s">
        <v>328</v>
      </c>
      <c r="T82" s="1" t="s">
        <v>328</v>
      </c>
      <c r="U82" s="1" t="s">
        <v>328</v>
      </c>
      <c r="V82" s="1" t="s">
        <v>328</v>
      </c>
      <c r="W82" s="1" t="s">
        <v>328</v>
      </c>
      <c r="X82" s="1" t="s">
        <v>328</v>
      </c>
      <c r="Y82" s="1" t="s">
        <v>328</v>
      </c>
    </row>
    <row r="83" spans="1:25" ht="13.5" customHeight="1">
      <c r="A83">
        <v>82</v>
      </c>
      <c r="B83" s="15">
        <v>442</v>
      </c>
      <c r="C83" s="16" t="str">
        <f t="shared" si="3"/>
        <v>http://www.streetmap.co.uk/newmap.srf?x=311500&amp;y=782500&amp;z=3&amp;sv=311500,782500&amp;st=4&amp;tl=~&amp;bi=~&amp;lu=N&amp;ar=y</v>
      </c>
      <c r="D83" s="17" t="str">
        <f t="shared" si="4"/>
        <v>http://www.geograph.org.uk/gridref/NO1150082500</v>
      </c>
      <c r="E83" s="18" t="str">
        <f t="shared" si="5"/>
        <v>http://www.hill-bagging.co.uk/mountaindetails.php?qu=S&amp;rf=442</v>
      </c>
      <c r="F83" s="19" t="s">
        <v>847</v>
      </c>
      <c r="G83" s="15">
        <v>6</v>
      </c>
      <c r="H83" s="15" t="s">
        <v>901</v>
      </c>
      <c r="I83" s="19">
        <v>6.2</v>
      </c>
      <c r="J83" s="19">
        <v>887</v>
      </c>
      <c r="K83" s="19">
        <v>2910</v>
      </c>
      <c r="L83" s="31">
        <v>43</v>
      </c>
      <c r="M83" s="39" t="s">
        <v>945</v>
      </c>
      <c r="N83" s="15" t="s">
        <v>719</v>
      </c>
      <c r="O83" s="30" t="s">
        <v>80</v>
      </c>
      <c r="P83" s="30">
        <v>311500</v>
      </c>
      <c r="Q83" s="30">
        <v>782500</v>
      </c>
      <c r="R83" s="1" t="s">
        <v>328</v>
      </c>
      <c r="S83" s="1" t="s">
        <v>328</v>
      </c>
      <c r="T83" s="1" t="s">
        <v>328</v>
      </c>
      <c r="U83" s="2"/>
      <c r="V83" s="2"/>
      <c r="W83" s="2"/>
      <c r="X83" s="2"/>
      <c r="Y83" s="2"/>
    </row>
    <row r="84" spans="1:25" ht="13.5" customHeight="1">
      <c r="A84">
        <v>83</v>
      </c>
      <c r="B84" s="15">
        <v>444</v>
      </c>
      <c r="C84" s="16" t="str">
        <f t="shared" si="3"/>
        <v>http://www.streetmap.co.uk/newmap.srf?x=313210&amp;y=788650&amp;z=3&amp;sv=313210,788650&amp;st=4&amp;tl=~&amp;bi=~&amp;lu=N&amp;ar=y</v>
      </c>
      <c r="D84" s="17" t="str">
        <f t="shared" si="4"/>
        <v>http://www.geograph.org.uk/gridref/NO1321088650</v>
      </c>
      <c r="E84" s="18" t="str">
        <f t="shared" si="5"/>
        <v>http://www.hill-bagging.co.uk/mountaindetails.php?qu=S&amp;rf=444</v>
      </c>
      <c r="F84" s="19" t="s">
        <v>828</v>
      </c>
      <c r="G84" s="15">
        <v>6</v>
      </c>
      <c r="H84" s="15" t="s">
        <v>901</v>
      </c>
      <c r="I84" s="19">
        <v>6.2</v>
      </c>
      <c r="J84" s="19">
        <v>859</v>
      </c>
      <c r="K84" s="19">
        <v>2818</v>
      </c>
      <c r="L84" s="31" t="s">
        <v>814</v>
      </c>
      <c r="M84" s="39" t="s">
        <v>946</v>
      </c>
      <c r="N84" s="15" t="s">
        <v>829</v>
      </c>
      <c r="O84" s="30" t="s">
        <v>81</v>
      </c>
      <c r="P84" s="30">
        <v>313210</v>
      </c>
      <c r="Q84" s="30">
        <v>788650</v>
      </c>
      <c r="R84" s="9" t="s">
        <v>328</v>
      </c>
      <c r="S84" s="9" t="s">
        <v>328</v>
      </c>
      <c r="T84" s="9" t="s">
        <v>328</v>
      </c>
      <c r="U84" s="9" t="s">
        <v>328</v>
      </c>
      <c r="V84" s="9" t="s">
        <v>328</v>
      </c>
      <c r="W84" s="1" t="s">
        <v>328</v>
      </c>
      <c r="X84" s="1" t="s">
        <v>328</v>
      </c>
      <c r="Y84" s="1" t="s">
        <v>328</v>
      </c>
    </row>
    <row r="85" spans="1:25" ht="13.5" customHeight="1">
      <c r="A85">
        <v>84</v>
      </c>
      <c r="B85" s="15">
        <v>445</v>
      </c>
      <c r="C85" s="16" t="str">
        <f t="shared" si="3"/>
        <v>http://www.streetmap.co.uk/newmap.srf?x=295080&amp;y=763243&amp;z=3&amp;sv=295080,763243&amp;st=4&amp;tl=~&amp;bi=~&amp;lu=N&amp;ar=y</v>
      </c>
      <c r="D85" s="17" t="str">
        <f t="shared" si="4"/>
        <v>http://www.geograph.org.uk/gridref/NN9508063243</v>
      </c>
      <c r="E85" s="18" t="str">
        <f t="shared" si="5"/>
        <v>http://www.hill-bagging.co.uk/mountaindetails.php?qu=S&amp;rf=445</v>
      </c>
      <c r="F85" s="19" t="s">
        <v>830</v>
      </c>
      <c r="G85" s="15">
        <v>6</v>
      </c>
      <c r="H85" s="15" t="s">
        <v>901</v>
      </c>
      <c r="I85" s="19">
        <v>6.2</v>
      </c>
      <c r="J85" s="19">
        <v>842</v>
      </c>
      <c r="K85" s="19">
        <v>2762</v>
      </c>
      <c r="L85" s="31" t="s">
        <v>814</v>
      </c>
      <c r="M85" s="39" t="s">
        <v>935</v>
      </c>
      <c r="N85" s="15" t="s">
        <v>831</v>
      </c>
      <c r="O85" s="30" t="s">
        <v>82</v>
      </c>
      <c r="P85" s="30">
        <v>295080</v>
      </c>
      <c r="Q85" s="30">
        <v>763243</v>
      </c>
      <c r="R85" s="1" t="s">
        <v>328</v>
      </c>
      <c r="S85" s="1" t="s">
        <v>328</v>
      </c>
      <c r="T85" s="1" t="s">
        <v>328</v>
      </c>
      <c r="U85" s="1" t="s">
        <v>328</v>
      </c>
      <c r="V85" s="1" t="s">
        <v>328</v>
      </c>
      <c r="W85" s="9" t="s">
        <v>328</v>
      </c>
      <c r="X85" s="9" t="s">
        <v>328</v>
      </c>
      <c r="Y85" s="9" t="s">
        <v>328</v>
      </c>
    </row>
    <row r="86" spans="1:25" ht="13.5" customHeight="1">
      <c r="A86">
        <v>85</v>
      </c>
      <c r="B86" s="15">
        <v>446</v>
      </c>
      <c r="C86" s="16" t="str">
        <f t="shared" si="3"/>
        <v>http://www.streetmap.co.uk/newmap.srf?x=310041&amp;y=772214&amp;z=3&amp;sv=310041,772214&amp;st=4&amp;tl=~&amp;bi=~&amp;lu=N&amp;ar=y</v>
      </c>
      <c r="D86" s="17" t="str">
        <f t="shared" si="4"/>
        <v>http://www.geograph.org.uk/gridref/NO1004172214</v>
      </c>
      <c r="E86" s="18" t="str">
        <f t="shared" si="5"/>
        <v>http://www.hill-bagging.co.uk/mountaindetails.php?qu=S&amp;rf=446</v>
      </c>
      <c r="F86" s="19" t="s">
        <v>832</v>
      </c>
      <c r="G86" s="15">
        <v>6</v>
      </c>
      <c r="H86" s="15" t="s">
        <v>901</v>
      </c>
      <c r="I86" s="19">
        <v>6.2</v>
      </c>
      <c r="J86" s="19">
        <v>806</v>
      </c>
      <c r="K86" s="19">
        <v>2644</v>
      </c>
      <c r="L86" s="31" t="s">
        <v>814</v>
      </c>
      <c r="M86" s="39" t="s">
        <v>945</v>
      </c>
      <c r="N86" s="15" t="s">
        <v>833</v>
      </c>
      <c r="O86" s="30" t="s">
        <v>918</v>
      </c>
      <c r="P86" s="30">
        <v>310041</v>
      </c>
      <c r="Q86" s="30">
        <v>772214</v>
      </c>
      <c r="R86" s="1" t="s">
        <v>328</v>
      </c>
      <c r="S86" s="1" t="s">
        <v>328</v>
      </c>
      <c r="T86" s="1" t="s">
        <v>328</v>
      </c>
      <c r="U86" s="1" t="s">
        <v>328</v>
      </c>
      <c r="V86" s="1" t="s">
        <v>328</v>
      </c>
      <c r="W86" s="1" t="s">
        <v>328</v>
      </c>
      <c r="X86" s="1" t="s">
        <v>328</v>
      </c>
      <c r="Y86" s="1" t="s">
        <v>328</v>
      </c>
    </row>
    <row r="87" spans="1:25" ht="13.5" customHeight="1">
      <c r="A87">
        <v>86</v>
      </c>
      <c r="B87" s="15">
        <v>447</v>
      </c>
      <c r="C87" s="16" t="str">
        <f t="shared" si="3"/>
        <v>http://www.streetmap.co.uk/newmap.srf?x=311063&amp;y=767368&amp;z=3&amp;sv=311063,767368&amp;st=4&amp;tl=~&amp;bi=~&amp;lu=N&amp;ar=y</v>
      </c>
      <c r="D87" s="17" t="str">
        <f t="shared" si="4"/>
        <v>http://www.geograph.org.uk/gridref/NO1106367368</v>
      </c>
      <c r="E87" s="18" t="str">
        <f t="shared" si="5"/>
        <v>http://www.hill-bagging.co.uk/mountaindetails.php?qu=S&amp;rf=447</v>
      </c>
      <c r="F87" s="19" t="s">
        <v>252</v>
      </c>
      <c r="G87" s="15">
        <v>6</v>
      </c>
      <c r="H87" s="15" t="s">
        <v>901</v>
      </c>
      <c r="I87" s="19">
        <v>6.2</v>
      </c>
      <c r="J87" s="19">
        <v>794</v>
      </c>
      <c r="K87" s="19">
        <v>2605</v>
      </c>
      <c r="L87" s="31">
        <v>43</v>
      </c>
      <c r="M87" s="39" t="s">
        <v>947</v>
      </c>
      <c r="N87" s="15" t="s">
        <v>577</v>
      </c>
      <c r="O87" s="30" t="s">
        <v>83</v>
      </c>
      <c r="P87" s="30">
        <v>311063</v>
      </c>
      <c r="Q87" s="30">
        <v>767368</v>
      </c>
      <c r="R87" s="1" t="s">
        <v>328</v>
      </c>
      <c r="S87" s="1" t="s">
        <v>328</v>
      </c>
      <c r="T87" s="1" t="s">
        <v>328</v>
      </c>
      <c r="U87" s="2"/>
      <c r="V87" s="2"/>
      <c r="W87" s="2"/>
      <c r="X87" s="2"/>
      <c r="Y87" s="2"/>
    </row>
    <row r="88" spans="1:25" ht="13.5" customHeight="1">
      <c r="A88">
        <v>87</v>
      </c>
      <c r="B88" s="15">
        <v>492</v>
      </c>
      <c r="C88" s="16" t="str">
        <f t="shared" si="3"/>
        <v>http://www.streetmap.co.uk/newmap.srf?x=327949&amp;y=786521&amp;z=3&amp;sv=327949,786521&amp;st=4&amp;tl=~&amp;bi=~&amp;lu=N&amp;ar=y</v>
      </c>
      <c r="D88" s="17" t="str">
        <f t="shared" si="4"/>
        <v>http://www.geograph.org.uk/gridref/NO2794986521</v>
      </c>
      <c r="E88" s="18" t="str">
        <f t="shared" si="5"/>
        <v>http://www.hill-bagging.co.uk/mountaindetails.php?qu=S&amp;rf=492</v>
      </c>
      <c r="F88" s="19" t="s">
        <v>834</v>
      </c>
      <c r="G88" s="15">
        <v>7</v>
      </c>
      <c r="H88" s="15" t="s">
        <v>904</v>
      </c>
      <c r="I88" s="19">
        <v>7</v>
      </c>
      <c r="J88" s="19">
        <v>865</v>
      </c>
      <c r="K88" s="19">
        <v>2838</v>
      </c>
      <c r="L88" s="31" t="s">
        <v>835</v>
      </c>
      <c r="M88" s="39" t="s">
        <v>949</v>
      </c>
      <c r="N88" s="15" t="s">
        <v>836</v>
      </c>
      <c r="O88" s="30" t="s">
        <v>85</v>
      </c>
      <c r="P88" s="30">
        <v>327949</v>
      </c>
      <c r="Q88" s="30">
        <v>786521</v>
      </c>
      <c r="R88" s="1" t="s">
        <v>328</v>
      </c>
      <c r="S88" s="1" t="s">
        <v>328</v>
      </c>
      <c r="T88" s="1" t="s">
        <v>328</v>
      </c>
      <c r="U88" s="1" t="s">
        <v>328</v>
      </c>
      <c r="V88" s="1" t="s">
        <v>328</v>
      </c>
      <c r="W88" s="1" t="s">
        <v>328</v>
      </c>
      <c r="X88" s="1" t="s">
        <v>328</v>
      </c>
      <c r="Y88" s="1" t="s">
        <v>328</v>
      </c>
    </row>
    <row r="89" spans="1:25" ht="13.5" customHeight="1">
      <c r="A89">
        <v>88</v>
      </c>
      <c r="B89" s="15">
        <v>494</v>
      </c>
      <c r="C89" s="16" t="str">
        <f t="shared" si="3"/>
        <v>http://www.streetmap.co.uk/newmap.srf?x=315464&amp;y=784112&amp;z=3&amp;sv=315464,784112&amp;st=4&amp;tl=~&amp;bi=~&amp;lu=N&amp;ar=y</v>
      </c>
      <c r="D89" s="17" t="str">
        <f t="shared" si="4"/>
        <v>http://www.geograph.org.uk/gridref/NO1546484112</v>
      </c>
      <c r="E89" s="18" t="str">
        <f t="shared" si="5"/>
        <v>http://www.hill-bagging.co.uk/mountaindetails.php?qu=S&amp;rf=494</v>
      </c>
      <c r="F89" s="19" t="s">
        <v>837</v>
      </c>
      <c r="G89" s="15">
        <v>7</v>
      </c>
      <c r="H89" s="15" t="s">
        <v>904</v>
      </c>
      <c r="I89" s="19">
        <v>7</v>
      </c>
      <c r="J89" s="19">
        <v>834</v>
      </c>
      <c r="K89" s="19">
        <v>2736</v>
      </c>
      <c r="L89" s="31" t="s">
        <v>814</v>
      </c>
      <c r="M89" s="39" t="s">
        <v>945</v>
      </c>
      <c r="N89" s="15" t="s">
        <v>838</v>
      </c>
      <c r="O89" s="30" t="s">
        <v>86</v>
      </c>
      <c r="P89" s="30">
        <v>315464</v>
      </c>
      <c r="Q89" s="30">
        <v>784112</v>
      </c>
      <c r="R89" s="1" t="s">
        <v>328</v>
      </c>
      <c r="S89" s="1" t="s">
        <v>328</v>
      </c>
      <c r="T89" s="1" t="s">
        <v>328</v>
      </c>
      <c r="U89" s="1" t="s">
        <v>328</v>
      </c>
      <c r="V89" s="1" t="s">
        <v>328</v>
      </c>
      <c r="W89" s="1" t="s">
        <v>328</v>
      </c>
      <c r="X89" s="1" t="s">
        <v>328</v>
      </c>
      <c r="Y89" s="1" t="s">
        <v>328</v>
      </c>
    </row>
    <row r="90" spans="1:25" ht="13.5" customHeight="1">
      <c r="A90">
        <v>89</v>
      </c>
      <c r="B90" s="15">
        <v>495</v>
      </c>
      <c r="C90" s="16" t="str">
        <f t="shared" si="3"/>
        <v>http://www.streetmap.co.uk/newmap.srf?x=317600&amp;y=770670&amp;z=3&amp;sv=317600,770670&amp;st=4&amp;tl=~&amp;bi=~&amp;lu=N&amp;ar=y</v>
      </c>
      <c r="D90" s="17" t="str">
        <f t="shared" si="4"/>
        <v>http://www.geograph.org.uk/gridref/NO1760070670</v>
      </c>
      <c r="E90" s="18" t="str">
        <f t="shared" si="5"/>
        <v>http://www.hill-bagging.co.uk/mountaindetails.php?qu=S&amp;rf=495</v>
      </c>
      <c r="F90" s="19" t="s">
        <v>839</v>
      </c>
      <c r="G90" s="15">
        <v>7</v>
      </c>
      <c r="H90" s="15" t="s">
        <v>904</v>
      </c>
      <c r="I90" s="19">
        <v>7</v>
      </c>
      <c r="J90" s="19">
        <v>807</v>
      </c>
      <c r="K90" s="19">
        <v>2648</v>
      </c>
      <c r="L90" s="31" t="s">
        <v>814</v>
      </c>
      <c r="M90" s="39" t="s">
        <v>950</v>
      </c>
      <c r="N90" s="15" t="s">
        <v>840</v>
      </c>
      <c r="O90" s="30" t="s">
        <v>87</v>
      </c>
      <c r="P90" s="30">
        <v>317600</v>
      </c>
      <c r="Q90" s="30">
        <v>770670</v>
      </c>
      <c r="R90" s="1" t="s">
        <v>328</v>
      </c>
      <c r="S90" s="1" t="s">
        <v>328</v>
      </c>
      <c r="T90" s="1" t="s">
        <v>328</v>
      </c>
      <c r="U90" s="1" t="s">
        <v>328</v>
      </c>
      <c r="V90" s="1" t="s">
        <v>328</v>
      </c>
      <c r="W90" s="1" t="s">
        <v>328</v>
      </c>
      <c r="X90" s="1" t="s">
        <v>328</v>
      </c>
      <c r="Y90" s="1" t="s">
        <v>328</v>
      </c>
    </row>
    <row r="91" spans="1:25" ht="13.5" customHeight="1">
      <c r="A91">
        <v>90</v>
      </c>
      <c r="B91" s="15">
        <v>491</v>
      </c>
      <c r="C91" s="16" t="str">
        <f t="shared" si="3"/>
        <v>http://www.streetmap.co.uk/newmap.srf?x=337342&amp;y=774615&amp;z=3&amp;sv=337342,774615&amp;st=4&amp;tl=~&amp;bi=~&amp;lu=N&amp;ar=y</v>
      </c>
      <c r="D91" s="17" t="str">
        <f t="shared" si="4"/>
        <v>http://www.geograph.org.uk/gridref/NO3734274615</v>
      </c>
      <c r="E91" s="18" t="str">
        <f t="shared" si="5"/>
        <v>http://www.hill-bagging.co.uk/mountaindetails.php?qu=S&amp;rf=491</v>
      </c>
      <c r="F91" s="19" t="s">
        <v>841</v>
      </c>
      <c r="G91" s="15">
        <v>7</v>
      </c>
      <c r="H91" s="15" t="s">
        <v>903</v>
      </c>
      <c r="I91" s="19">
        <v>7</v>
      </c>
      <c r="J91" s="19">
        <v>896</v>
      </c>
      <c r="K91" s="19">
        <v>2940</v>
      </c>
      <c r="L91" s="31" t="s">
        <v>835</v>
      </c>
      <c r="M91" s="39" t="s">
        <v>948</v>
      </c>
      <c r="N91" s="15" t="s">
        <v>842</v>
      </c>
      <c r="O91" s="30" t="s">
        <v>84</v>
      </c>
      <c r="P91" s="30">
        <v>337342</v>
      </c>
      <c r="Q91" s="30">
        <v>774615</v>
      </c>
      <c r="R91" s="1" t="s">
        <v>328</v>
      </c>
      <c r="S91" s="1" t="s">
        <v>328</v>
      </c>
      <c r="T91" s="1" t="s">
        <v>328</v>
      </c>
      <c r="U91" s="1" t="s">
        <v>328</v>
      </c>
      <c r="V91" s="1" t="s">
        <v>328</v>
      </c>
      <c r="W91" s="1" t="s">
        <v>328</v>
      </c>
      <c r="X91" s="1" t="s">
        <v>328</v>
      </c>
      <c r="Y91" s="1" t="s">
        <v>328</v>
      </c>
    </row>
    <row r="92" spans="1:25" ht="13.5" customHeight="1">
      <c r="A92">
        <v>91</v>
      </c>
      <c r="B92" s="15">
        <v>496</v>
      </c>
      <c r="C92" s="16" t="str">
        <f t="shared" si="3"/>
        <v>http://www.streetmap.co.uk/newmap.srf?x=354964&amp;y=784470&amp;z=3&amp;sv=354964,784470&amp;st=4&amp;tl=~&amp;bi=~&amp;lu=N&amp;ar=y</v>
      </c>
      <c r="D92" s="17" t="str">
        <f t="shared" si="4"/>
        <v>http://www.geograph.org.uk/gridref/NO5496484470</v>
      </c>
      <c r="E92" s="18" t="str">
        <f t="shared" si="5"/>
        <v>http://www.hill-bagging.co.uk/mountaindetails.php?qu=S&amp;rf=496</v>
      </c>
      <c r="F92" s="19" t="s">
        <v>845</v>
      </c>
      <c r="G92" s="15">
        <v>7</v>
      </c>
      <c r="H92" s="15" t="s">
        <v>903</v>
      </c>
      <c r="I92" s="19">
        <v>7</v>
      </c>
      <c r="J92" s="19">
        <v>778</v>
      </c>
      <c r="K92" s="19">
        <v>2552</v>
      </c>
      <c r="L92" s="31" t="s">
        <v>835</v>
      </c>
      <c r="M92" s="39" t="s">
        <v>951</v>
      </c>
      <c r="N92" s="15" t="s">
        <v>846</v>
      </c>
      <c r="O92" s="30" t="s">
        <v>88</v>
      </c>
      <c r="P92" s="30">
        <v>354964</v>
      </c>
      <c r="Q92" s="30">
        <v>784470</v>
      </c>
      <c r="R92" s="1" t="s">
        <v>328</v>
      </c>
      <c r="S92" s="1" t="s">
        <v>328</v>
      </c>
      <c r="T92" s="1" t="s">
        <v>328</v>
      </c>
      <c r="U92" s="1" t="s">
        <v>328</v>
      </c>
      <c r="V92" s="1" t="s">
        <v>328</v>
      </c>
      <c r="W92" s="1" t="s">
        <v>328</v>
      </c>
      <c r="X92" s="1" t="s">
        <v>328</v>
      </c>
      <c r="Y92" s="1" t="s">
        <v>328</v>
      </c>
    </row>
    <row r="93" spans="1:25" ht="13.5" customHeight="1">
      <c r="A93">
        <v>92</v>
      </c>
      <c r="B93" s="15">
        <v>600</v>
      </c>
      <c r="C93" s="16" t="str">
        <f t="shared" si="3"/>
        <v>http://www.streetmap.co.uk/newmap.srf?x=300706&amp;y=791414&amp;z=3&amp;sv=300706,791414&amp;st=4&amp;tl=~&amp;bi=~&amp;lu=N&amp;ar=y</v>
      </c>
      <c r="D93" s="17" t="str">
        <f t="shared" si="4"/>
        <v>http://www.geograph.org.uk/gridref/NO0070691414</v>
      </c>
      <c r="E93" s="18" t="str">
        <f t="shared" si="5"/>
        <v>http://www.hill-bagging.co.uk/mountaindetails.php?qu=S&amp;rf=600</v>
      </c>
      <c r="F93" s="19" t="s">
        <v>847</v>
      </c>
      <c r="G93" s="15">
        <v>8</v>
      </c>
      <c r="H93" s="15" t="s">
        <v>906</v>
      </c>
      <c r="I93" s="19">
        <v>8</v>
      </c>
      <c r="J93" s="19">
        <v>813</v>
      </c>
      <c r="K93" s="19">
        <v>2667</v>
      </c>
      <c r="L93" s="31" t="s">
        <v>814</v>
      </c>
      <c r="M93" s="39" t="s">
        <v>955</v>
      </c>
      <c r="N93" s="15" t="s">
        <v>848</v>
      </c>
      <c r="O93" s="30" t="s">
        <v>95</v>
      </c>
      <c r="P93" s="30">
        <v>300706</v>
      </c>
      <c r="Q93" s="30">
        <v>791414</v>
      </c>
      <c r="R93" s="1" t="s">
        <v>328</v>
      </c>
      <c r="S93" s="1" t="s">
        <v>328</v>
      </c>
      <c r="T93" s="1" t="s">
        <v>328</v>
      </c>
      <c r="U93" s="1" t="s">
        <v>328</v>
      </c>
      <c r="V93" s="1" t="s">
        <v>328</v>
      </c>
      <c r="W93" s="1" t="s">
        <v>328</v>
      </c>
      <c r="X93" s="1" t="s">
        <v>328</v>
      </c>
      <c r="Y93" s="1" t="s">
        <v>328</v>
      </c>
    </row>
    <row r="94" spans="1:25" ht="13.5" customHeight="1">
      <c r="A94">
        <v>93</v>
      </c>
      <c r="B94" s="15">
        <v>601</v>
      </c>
      <c r="C94" s="16" t="str">
        <f t="shared" si="3"/>
        <v>http://www.streetmap.co.uk/newmap.srf?x=299086&amp;y=811544&amp;z=3&amp;sv=299086,811544&amp;st=4&amp;tl=~&amp;bi=~&amp;lu=N&amp;ar=y</v>
      </c>
      <c r="D94" s="17" t="str">
        <f t="shared" si="4"/>
        <v>http://www.geograph.org.uk/gridref/NH9908611544</v>
      </c>
      <c r="E94" s="18" t="str">
        <f t="shared" si="5"/>
        <v>http://www.hill-bagging.co.uk/mountaindetails.php?qu=S&amp;rf=601</v>
      </c>
      <c r="F94" s="19" t="s">
        <v>849</v>
      </c>
      <c r="G94" s="15">
        <v>8</v>
      </c>
      <c r="H94" s="15" t="s">
        <v>906</v>
      </c>
      <c r="I94" s="19">
        <v>8</v>
      </c>
      <c r="J94" s="19">
        <v>810</v>
      </c>
      <c r="K94" s="19">
        <v>2657</v>
      </c>
      <c r="L94" s="31" t="s">
        <v>850</v>
      </c>
      <c r="M94" s="39" t="s">
        <v>956</v>
      </c>
      <c r="N94" s="15" t="s">
        <v>851</v>
      </c>
      <c r="O94" s="30" t="s">
        <v>96</v>
      </c>
      <c r="P94" s="30">
        <v>299086</v>
      </c>
      <c r="Q94" s="30">
        <v>811544</v>
      </c>
      <c r="R94" s="1" t="s">
        <v>328</v>
      </c>
      <c r="S94" s="1" t="s">
        <v>328</v>
      </c>
      <c r="T94" s="1" t="s">
        <v>328</v>
      </c>
      <c r="U94" s="1" t="s">
        <v>328</v>
      </c>
      <c r="V94" s="1" t="s">
        <v>328</v>
      </c>
      <c r="W94" s="1" t="s">
        <v>328</v>
      </c>
      <c r="X94" s="1" t="s">
        <v>328</v>
      </c>
      <c r="Y94" s="1" t="s">
        <v>328</v>
      </c>
    </row>
    <row r="95" spans="1:25" ht="13.5" customHeight="1">
      <c r="A95">
        <v>94</v>
      </c>
      <c r="B95" s="15">
        <v>593</v>
      </c>
      <c r="C95" s="16" t="str">
        <f t="shared" si="3"/>
        <v>http://www.streetmap.co.uk/newmap.srf?x=319350&amp;y=798826&amp;z=3&amp;sv=319350,798826&amp;st=4&amp;tl=~&amp;bi=~&amp;lu=N&amp;ar=y</v>
      </c>
      <c r="D95" s="17" t="str">
        <f t="shared" si="4"/>
        <v>http://www.geograph.org.uk/gridref/NO1935098826</v>
      </c>
      <c r="E95" s="18" t="str">
        <f t="shared" si="5"/>
        <v>http://www.hill-bagging.co.uk/mountaindetails.php?qu=S&amp;rf=593</v>
      </c>
      <c r="F95" s="19" t="s">
        <v>852</v>
      </c>
      <c r="G95" s="15">
        <v>8</v>
      </c>
      <c r="H95" s="15" t="s">
        <v>905</v>
      </c>
      <c r="I95" s="19">
        <v>8</v>
      </c>
      <c r="J95" s="19">
        <v>900</v>
      </c>
      <c r="K95" s="19">
        <v>2953</v>
      </c>
      <c r="L95" s="31" t="s">
        <v>853</v>
      </c>
      <c r="M95" s="39" t="s">
        <v>952</v>
      </c>
      <c r="N95" s="15" t="s">
        <v>854</v>
      </c>
      <c r="O95" s="30" t="s">
        <v>919</v>
      </c>
      <c r="P95" s="30">
        <v>319350</v>
      </c>
      <c r="Q95" s="30">
        <v>798826</v>
      </c>
      <c r="R95" s="1" t="s">
        <v>328</v>
      </c>
      <c r="S95" s="1" t="s">
        <v>328</v>
      </c>
      <c r="T95" s="1" t="s">
        <v>328</v>
      </c>
      <c r="U95" s="1" t="s">
        <v>328</v>
      </c>
      <c r="V95" s="1" t="s">
        <v>328</v>
      </c>
      <c r="W95" s="1" t="s">
        <v>328</v>
      </c>
      <c r="X95" s="1" t="s">
        <v>328</v>
      </c>
      <c r="Y95" s="1" t="s">
        <v>328</v>
      </c>
    </row>
    <row r="96" spans="1:25" ht="13.5" customHeight="1">
      <c r="A96">
        <v>95</v>
      </c>
      <c r="B96" s="15">
        <v>594</v>
      </c>
      <c r="C96" s="16" t="str">
        <f aca="true" t="shared" si="6" ref="C96:C159">HYPERLINK("http://www.streetmap.co.uk/newmap.srf?x="&amp;P96&amp;"&amp;y="&amp;Q96&amp;"&amp;z=3&amp;sv="&amp;P96&amp;","&amp;Q96&amp;"&amp;st=4&amp;tl=~&amp;bi=~&amp;lu=N&amp;ar=y")</f>
        <v>http://www.streetmap.co.uk/newmap.srf?x=305746&amp;y=804781&amp;z=3&amp;sv=305746,804781&amp;st=4&amp;tl=~&amp;bi=~&amp;lu=N&amp;ar=y</v>
      </c>
      <c r="D96" s="17" t="str">
        <f aca="true" t="shared" si="7" ref="D96:D159">HYPERLINK("http://www.geograph.org.uk/gridref/"&amp;O96)</f>
        <v>http://www.geograph.org.uk/gridref/NJ0574604781</v>
      </c>
      <c r="E96" s="18" t="str">
        <f aca="true" t="shared" si="8" ref="E96:E159">HYPERLINK("http://www.hill-bagging.co.uk/mountaindetails.php?qu=S&amp;rf="&amp;B96)</f>
        <v>http://www.hill-bagging.co.uk/mountaindetails.php?qu=S&amp;rf=594</v>
      </c>
      <c r="F96" s="19" t="s">
        <v>855</v>
      </c>
      <c r="G96" s="15">
        <v>8</v>
      </c>
      <c r="H96" s="15" t="s">
        <v>905</v>
      </c>
      <c r="I96" s="19">
        <v>8</v>
      </c>
      <c r="J96" s="19">
        <v>895</v>
      </c>
      <c r="K96" s="19">
        <v>2936</v>
      </c>
      <c r="L96" s="31" t="s">
        <v>850</v>
      </c>
      <c r="M96" s="39" t="s">
        <v>953</v>
      </c>
      <c r="N96" s="15" t="s">
        <v>856</v>
      </c>
      <c r="O96" s="30" t="s">
        <v>89</v>
      </c>
      <c r="P96" s="30">
        <v>305746</v>
      </c>
      <c r="Q96" s="30">
        <v>804781</v>
      </c>
      <c r="R96" s="1" t="s">
        <v>328</v>
      </c>
      <c r="S96" s="1" t="s">
        <v>328</v>
      </c>
      <c r="T96" s="1" t="s">
        <v>328</v>
      </c>
      <c r="U96" s="1" t="s">
        <v>328</v>
      </c>
      <c r="V96" s="1" t="s">
        <v>328</v>
      </c>
      <c r="W96" s="1" t="s">
        <v>328</v>
      </c>
      <c r="X96" s="1" t="s">
        <v>328</v>
      </c>
      <c r="Y96" s="1" t="s">
        <v>328</v>
      </c>
    </row>
    <row r="97" spans="1:26" ht="13.5" customHeight="1">
      <c r="A97">
        <v>96</v>
      </c>
      <c r="B97" s="15">
        <v>595</v>
      </c>
      <c r="C97" s="16" t="str">
        <f t="shared" si="6"/>
        <v>http://www.streetmap.co.uk/newmap.srf?x=316489&amp;y=797623&amp;z=3&amp;sv=316489,797623&amp;st=4&amp;tl=~&amp;bi=~&amp;lu=N&amp;ar=y</v>
      </c>
      <c r="D97" s="17" t="str">
        <f t="shared" si="7"/>
        <v>http://www.geograph.org.uk/gridref/NO1648997623</v>
      </c>
      <c r="E97" s="18" t="str">
        <f t="shared" si="8"/>
        <v>http://www.hill-bagging.co.uk/mountaindetails.php?qu=S&amp;rf=595</v>
      </c>
      <c r="F97" s="19" t="s">
        <v>857</v>
      </c>
      <c r="G97" s="15">
        <v>8</v>
      </c>
      <c r="H97" s="15" t="s">
        <v>905</v>
      </c>
      <c r="I97" s="19">
        <v>8</v>
      </c>
      <c r="J97" s="19">
        <v>861.5</v>
      </c>
      <c r="K97" s="19">
        <v>2826</v>
      </c>
      <c r="L97" s="31" t="s">
        <v>853</v>
      </c>
      <c r="M97" s="39" t="s">
        <v>952</v>
      </c>
      <c r="N97" s="15" t="s">
        <v>858</v>
      </c>
      <c r="O97" s="30" t="s">
        <v>90</v>
      </c>
      <c r="P97" s="30">
        <v>316489</v>
      </c>
      <c r="Q97" s="30">
        <v>797623</v>
      </c>
      <c r="R97" s="8"/>
      <c r="S97" s="8"/>
      <c r="T97" s="8"/>
      <c r="U97" s="8"/>
      <c r="V97" s="8"/>
      <c r="W97" s="1" t="s">
        <v>328</v>
      </c>
      <c r="X97" s="1" t="s">
        <v>328</v>
      </c>
      <c r="Y97" s="26"/>
      <c r="Z97" s="27" t="s">
        <v>272</v>
      </c>
    </row>
    <row r="98" spans="1:26" ht="13.5" customHeight="1">
      <c r="A98">
        <v>97</v>
      </c>
      <c r="B98" s="15">
        <v>596</v>
      </c>
      <c r="C98" s="16" t="str">
        <f t="shared" si="6"/>
        <v>http://www.streetmap.co.uk/newmap.srf?x=315733&amp;y=798159&amp;z=3&amp;sv=315733,798159&amp;st=4&amp;tl=~&amp;bi=~&amp;lu=N&amp;ar=y</v>
      </c>
      <c r="D98" s="17" t="str">
        <f t="shared" si="7"/>
        <v>http://www.geograph.org.uk/gridref/NO1573398159</v>
      </c>
      <c r="E98" s="18" t="str">
        <f t="shared" si="8"/>
        <v>http://www.hill-bagging.co.uk/mountaindetails.php?qu=S&amp;rf=596</v>
      </c>
      <c r="F98" s="19" t="s">
        <v>253</v>
      </c>
      <c r="G98" s="15">
        <v>8</v>
      </c>
      <c r="H98" s="15" t="s">
        <v>905</v>
      </c>
      <c r="I98" s="19">
        <v>8</v>
      </c>
      <c r="J98" s="19">
        <v>863</v>
      </c>
      <c r="K98" s="19">
        <v>2831</v>
      </c>
      <c r="L98" s="31" t="s">
        <v>853</v>
      </c>
      <c r="M98" s="39" t="s">
        <v>952</v>
      </c>
      <c r="N98" s="15" t="s">
        <v>715</v>
      </c>
      <c r="O98" s="30" t="s">
        <v>91</v>
      </c>
      <c r="P98" s="30">
        <v>315733</v>
      </c>
      <c r="Q98" s="30">
        <v>798159</v>
      </c>
      <c r="R98" s="1" t="s">
        <v>328</v>
      </c>
      <c r="S98" s="1" t="s">
        <v>328</v>
      </c>
      <c r="T98" s="1" t="s">
        <v>328</v>
      </c>
      <c r="U98" s="1" t="s">
        <v>328</v>
      </c>
      <c r="V98" s="1" t="s">
        <v>328</v>
      </c>
      <c r="W98" s="8"/>
      <c r="X98" s="8"/>
      <c r="Y98" s="1" t="s">
        <v>328</v>
      </c>
      <c r="Z98" s="27" t="s">
        <v>8</v>
      </c>
    </row>
    <row r="99" spans="1:25" ht="13.5" customHeight="1">
      <c r="A99">
        <v>98</v>
      </c>
      <c r="B99" s="15">
        <v>597</v>
      </c>
      <c r="C99" s="16" t="str">
        <f t="shared" si="6"/>
        <v>http://www.streetmap.co.uk/newmap.srf?x=322105&amp;y=804455&amp;z=3&amp;sv=322105,804455&amp;st=4&amp;tl=~&amp;bi=~&amp;lu=N&amp;ar=y</v>
      </c>
      <c r="D99" s="17" t="str">
        <f t="shared" si="7"/>
        <v>http://www.geograph.org.uk/gridref/NJ2210504455</v>
      </c>
      <c r="E99" s="18" t="str">
        <f t="shared" si="8"/>
        <v>http://www.hill-bagging.co.uk/mountaindetails.php?qu=S&amp;rf=597</v>
      </c>
      <c r="F99" s="19" t="s">
        <v>859</v>
      </c>
      <c r="G99" s="15">
        <v>8</v>
      </c>
      <c r="H99" s="15" t="s">
        <v>905</v>
      </c>
      <c r="I99" s="19">
        <v>8</v>
      </c>
      <c r="J99" s="19">
        <v>829</v>
      </c>
      <c r="K99" s="19">
        <v>2720</v>
      </c>
      <c r="L99" s="31" t="s">
        <v>850</v>
      </c>
      <c r="M99" s="39" t="s">
        <v>952</v>
      </c>
      <c r="N99" s="15" t="s">
        <v>860</v>
      </c>
      <c r="O99" s="30" t="s">
        <v>92</v>
      </c>
      <c r="P99" s="30">
        <v>322105</v>
      </c>
      <c r="Q99" s="30">
        <v>804455</v>
      </c>
      <c r="R99" s="1" t="s">
        <v>328</v>
      </c>
      <c r="S99" s="1" t="s">
        <v>328</v>
      </c>
      <c r="T99" s="1" t="s">
        <v>328</v>
      </c>
      <c r="U99" s="1" t="s">
        <v>328</v>
      </c>
      <c r="V99" s="1" t="s">
        <v>328</v>
      </c>
      <c r="W99" s="1" t="s">
        <v>328</v>
      </c>
      <c r="X99" s="1" t="s">
        <v>328</v>
      </c>
      <c r="Y99" s="1" t="s">
        <v>328</v>
      </c>
    </row>
    <row r="100" spans="1:25" ht="13.5" customHeight="1">
      <c r="A100">
        <v>99</v>
      </c>
      <c r="B100" s="15">
        <v>598</v>
      </c>
      <c r="C100" s="16" t="str">
        <f t="shared" si="6"/>
        <v>http://www.streetmap.co.uk/newmap.srf?x=309051&amp;y=812699&amp;z=3&amp;sv=309051,812699&amp;st=4&amp;tl=~&amp;bi=~&amp;lu=N&amp;ar=y</v>
      </c>
      <c r="D100" s="17" t="str">
        <f t="shared" si="7"/>
        <v>http://www.geograph.org.uk/gridref/NJ0905112699</v>
      </c>
      <c r="E100" s="18" t="str">
        <f t="shared" si="8"/>
        <v>http://www.hill-bagging.co.uk/mountaindetails.php?qu=S&amp;rf=598</v>
      </c>
      <c r="F100" s="19" t="s">
        <v>861</v>
      </c>
      <c r="G100" s="15">
        <v>8</v>
      </c>
      <c r="H100" s="15" t="s">
        <v>905</v>
      </c>
      <c r="I100" s="19">
        <v>8</v>
      </c>
      <c r="J100" s="19">
        <v>821</v>
      </c>
      <c r="K100" s="19">
        <v>2694</v>
      </c>
      <c r="L100" s="31" t="s">
        <v>850</v>
      </c>
      <c r="M100" s="39" t="s">
        <v>954</v>
      </c>
      <c r="N100" s="15" t="s">
        <v>574</v>
      </c>
      <c r="O100" s="30" t="s">
        <v>93</v>
      </c>
      <c r="P100" s="30">
        <v>309051</v>
      </c>
      <c r="Q100" s="30">
        <v>812699</v>
      </c>
      <c r="R100" s="1" t="s">
        <v>328</v>
      </c>
      <c r="S100" s="1" t="s">
        <v>328</v>
      </c>
      <c r="T100" s="1" t="s">
        <v>328</v>
      </c>
      <c r="U100" s="1" t="s">
        <v>328</v>
      </c>
      <c r="V100" s="1" t="s">
        <v>328</v>
      </c>
      <c r="W100" s="1" t="s">
        <v>328</v>
      </c>
      <c r="X100" s="1" t="s">
        <v>328</v>
      </c>
      <c r="Y100" s="1" t="s">
        <v>328</v>
      </c>
    </row>
    <row r="101" spans="1:25" ht="13.5" customHeight="1">
      <c r="A101">
        <v>100</v>
      </c>
      <c r="B101" s="15">
        <v>599</v>
      </c>
      <c r="C101" s="16" t="str">
        <f t="shared" si="6"/>
        <v>http://www.streetmap.co.uk/newmap.srf?x=312738&amp;y=793845&amp;z=3&amp;sv=312738,793845&amp;st=4&amp;tl=~&amp;bi=~&amp;lu=N&amp;ar=y</v>
      </c>
      <c r="D101" s="17" t="str">
        <f t="shared" si="7"/>
        <v>http://www.geograph.org.uk/gridref/NO1273893845</v>
      </c>
      <c r="E101" s="18" t="str">
        <f t="shared" si="8"/>
        <v>http://www.hill-bagging.co.uk/mountaindetails.php?qu=S&amp;rf=599</v>
      </c>
      <c r="F101" s="19" t="s">
        <v>862</v>
      </c>
      <c r="G101" s="15">
        <v>8</v>
      </c>
      <c r="H101" s="15" t="s">
        <v>905</v>
      </c>
      <c r="I101" s="19">
        <v>8</v>
      </c>
      <c r="J101" s="19">
        <v>818</v>
      </c>
      <c r="K101" s="19">
        <v>2684</v>
      </c>
      <c r="L101" s="31" t="s">
        <v>853</v>
      </c>
      <c r="M101" s="39" t="s">
        <v>952</v>
      </c>
      <c r="N101" s="15" t="s">
        <v>863</v>
      </c>
      <c r="O101" s="30" t="s">
        <v>94</v>
      </c>
      <c r="P101" s="30">
        <v>312738</v>
      </c>
      <c r="Q101" s="30">
        <v>793845</v>
      </c>
      <c r="R101" s="1" t="s">
        <v>328</v>
      </c>
      <c r="S101" s="1" t="s">
        <v>328</v>
      </c>
      <c r="T101" s="1" t="s">
        <v>328</v>
      </c>
      <c r="U101" s="1" t="s">
        <v>328</v>
      </c>
      <c r="V101" s="1" t="s">
        <v>328</v>
      </c>
      <c r="W101" s="1" t="s">
        <v>328</v>
      </c>
      <c r="X101" s="1" t="s">
        <v>328</v>
      </c>
      <c r="Y101" s="1" t="s">
        <v>328</v>
      </c>
    </row>
    <row r="102" spans="1:25" ht="13.5" customHeight="1">
      <c r="A102">
        <v>101</v>
      </c>
      <c r="B102" s="15">
        <v>602</v>
      </c>
      <c r="C102" s="16" t="str">
        <f t="shared" si="6"/>
        <v>http://www.streetmap.co.uk/newmap.srf?x=322769&amp;y=811776&amp;z=3&amp;sv=322769,811776&amp;st=4&amp;tl=~&amp;bi=~&amp;lu=N&amp;ar=y</v>
      </c>
      <c r="D102" s="17" t="str">
        <f t="shared" si="7"/>
        <v>http://www.geograph.org.uk/gridref/NJ2276911776</v>
      </c>
      <c r="E102" s="18" t="str">
        <f t="shared" si="8"/>
        <v>http://www.hill-bagging.co.uk/mountaindetails.php?qu=S&amp;rf=602</v>
      </c>
      <c r="F102" s="19" t="s">
        <v>864</v>
      </c>
      <c r="G102" s="15">
        <v>8</v>
      </c>
      <c r="H102" s="15" t="s">
        <v>905</v>
      </c>
      <c r="I102" s="19">
        <v>8</v>
      </c>
      <c r="J102" s="19">
        <v>792</v>
      </c>
      <c r="K102" s="19">
        <v>2598</v>
      </c>
      <c r="L102" s="31" t="s">
        <v>850</v>
      </c>
      <c r="M102" s="39" t="s">
        <v>954</v>
      </c>
      <c r="N102" s="15" t="s">
        <v>865</v>
      </c>
      <c r="O102" s="30" t="s">
        <v>97</v>
      </c>
      <c r="P102" s="30">
        <v>322769</v>
      </c>
      <c r="Q102" s="30">
        <v>811776</v>
      </c>
      <c r="R102" s="1" t="s">
        <v>328</v>
      </c>
      <c r="S102" s="1" t="s">
        <v>328</v>
      </c>
      <c r="T102" s="1" t="s">
        <v>328</v>
      </c>
      <c r="U102" s="1" t="s">
        <v>328</v>
      </c>
      <c r="V102" s="1" t="s">
        <v>328</v>
      </c>
      <c r="W102" s="1" t="s">
        <v>328</v>
      </c>
      <c r="X102" s="1" t="s">
        <v>328</v>
      </c>
      <c r="Y102" s="1" t="s">
        <v>328</v>
      </c>
    </row>
    <row r="103" spans="1:25" ht="13.5" customHeight="1">
      <c r="A103">
        <v>102</v>
      </c>
      <c r="B103" s="15">
        <v>1488</v>
      </c>
      <c r="C103" s="16" t="str">
        <f t="shared" si="6"/>
        <v>http://www.streetmap.co.uk/newmap.srf?x=337681&amp;y=803996&amp;z=3&amp;sv=337681,803996&amp;st=4&amp;tl=~&amp;bi=~&amp;lu=N&amp;ar=y</v>
      </c>
      <c r="D103" s="17" t="str">
        <f t="shared" si="7"/>
        <v>http://www.geograph.org.uk/gridref/NJ3768103996</v>
      </c>
      <c r="E103" s="18" t="str">
        <f t="shared" si="8"/>
        <v>http://www.hill-bagging.co.uk/mountaindetails.php?qu=S&amp;rf=1488</v>
      </c>
      <c r="F103" s="19" t="s">
        <v>652</v>
      </c>
      <c r="G103" s="15">
        <v>8</v>
      </c>
      <c r="H103" s="15" t="s">
        <v>653</v>
      </c>
      <c r="I103" s="19">
        <v>21.1</v>
      </c>
      <c r="J103" s="19">
        <v>871</v>
      </c>
      <c r="K103" s="19">
        <v>2858</v>
      </c>
      <c r="L103" s="31" t="s">
        <v>654</v>
      </c>
      <c r="M103" s="39" t="s">
        <v>958</v>
      </c>
      <c r="N103" s="15" t="s">
        <v>6</v>
      </c>
      <c r="O103" s="30" t="s">
        <v>234</v>
      </c>
      <c r="P103" s="30">
        <v>337681</v>
      </c>
      <c r="Q103" s="30">
        <v>803996</v>
      </c>
      <c r="R103" s="1" t="s">
        <v>328</v>
      </c>
      <c r="S103" s="1" t="s">
        <v>328</v>
      </c>
      <c r="T103" s="1" t="s">
        <v>328</v>
      </c>
      <c r="U103" s="1" t="s">
        <v>328</v>
      </c>
      <c r="V103" s="1" t="s">
        <v>328</v>
      </c>
      <c r="W103" s="1" t="s">
        <v>328</v>
      </c>
      <c r="X103" s="1" t="s">
        <v>328</v>
      </c>
      <c r="Y103" s="1" t="s">
        <v>328</v>
      </c>
    </row>
    <row r="104" spans="1:25" ht="13.5" customHeight="1">
      <c r="A104">
        <v>103</v>
      </c>
      <c r="B104" s="15">
        <v>1489</v>
      </c>
      <c r="C104" s="16" t="str">
        <f t="shared" si="6"/>
        <v>http://www.streetmap.co.uk/newmap.srf?x=325499&amp;y=835447&amp;z=3&amp;sv=325499,835447&amp;st=4&amp;tl=~&amp;bi=~&amp;lu=N&amp;ar=y</v>
      </c>
      <c r="D104" s="17" t="str">
        <f t="shared" si="7"/>
        <v>http://www.geograph.org.uk/gridref/NJ2549935447</v>
      </c>
      <c r="E104" s="18" t="str">
        <f t="shared" si="8"/>
        <v>http://www.hill-bagging.co.uk/mountaindetails.php?qu=S&amp;rf=1489</v>
      </c>
      <c r="F104" s="19" t="s">
        <v>655</v>
      </c>
      <c r="G104" s="15">
        <v>8</v>
      </c>
      <c r="H104" s="15" t="s">
        <v>653</v>
      </c>
      <c r="I104" s="19">
        <v>21.1</v>
      </c>
      <c r="J104" s="19">
        <v>841</v>
      </c>
      <c r="K104" s="19">
        <v>2759</v>
      </c>
      <c r="L104" s="31" t="s">
        <v>656</v>
      </c>
      <c r="M104" s="39" t="s">
        <v>657</v>
      </c>
      <c r="N104" s="15" t="s">
        <v>7</v>
      </c>
      <c r="O104" s="30" t="s">
        <v>916</v>
      </c>
      <c r="P104" s="30">
        <v>325499</v>
      </c>
      <c r="Q104" s="30">
        <v>835447</v>
      </c>
      <c r="R104" s="9" t="s">
        <v>328</v>
      </c>
      <c r="S104" s="9" t="s">
        <v>328</v>
      </c>
      <c r="T104" s="9" t="s">
        <v>328</v>
      </c>
      <c r="U104" s="9" t="s">
        <v>328</v>
      </c>
      <c r="V104" s="9" t="s">
        <v>328</v>
      </c>
      <c r="W104" s="9" t="s">
        <v>328</v>
      </c>
      <c r="X104" s="9" t="s">
        <v>328</v>
      </c>
      <c r="Y104" s="1" t="s">
        <v>328</v>
      </c>
    </row>
    <row r="105" spans="1:25" ht="13.5" customHeight="1">
      <c r="A105">
        <v>104</v>
      </c>
      <c r="B105" s="15">
        <v>1490</v>
      </c>
      <c r="C105" s="16" t="str">
        <f t="shared" si="6"/>
        <v>http://www.streetmap.co.uk/newmap.srf?x=326576&amp;y=818346&amp;z=3&amp;sv=326576,818346&amp;st=4&amp;tl=~&amp;bi=~&amp;lu=N&amp;ar=y</v>
      </c>
      <c r="D105" s="17" t="str">
        <f t="shared" si="7"/>
        <v>http://www.geograph.org.uk/gridref/NJ2657618346</v>
      </c>
      <c r="E105" s="18" t="str">
        <f t="shared" si="8"/>
        <v>http://www.hill-bagging.co.uk/mountaindetails.php?qu=S&amp;rf=1490</v>
      </c>
      <c r="F105" s="19" t="s">
        <v>372</v>
      </c>
      <c r="G105" s="15">
        <v>8</v>
      </c>
      <c r="H105" s="15" t="s">
        <v>653</v>
      </c>
      <c r="I105" s="19">
        <v>21.1</v>
      </c>
      <c r="J105" s="19">
        <v>804</v>
      </c>
      <c r="K105" s="19">
        <v>2638</v>
      </c>
      <c r="L105" s="31" t="s">
        <v>654</v>
      </c>
      <c r="M105" s="39" t="s">
        <v>959</v>
      </c>
      <c r="N105" s="15" t="s">
        <v>658</v>
      </c>
      <c r="O105" s="30" t="s">
        <v>235</v>
      </c>
      <c r="P105" s="30">
        <v>326576</v>
      </c>
      <c r="Q105" s="30">
        <v>818346</v>
      </c>
      <c r="R105" s="1" t="s">
        <v>328</v>
      </c>
      <c r="S105" s="1" t="s">
        <v>328</v>
      </c>
      <c r="T105" s="1" t="s">
        <v>328</v>
      </c>
      <c r="U105" s="1" t="s">
        <v>328</v>
      </c>
      <c r="V105" s="1" t="s">
        <v>328</v>
      </c>
      <c r="W105" s="1" t="s">
        <v>328</v>
      </c>
      <c r="X105" s="1" t="s">
        <v>328</v>
      </c>
      <c r="Y105" s="9" t="s">
        <v>328</v>
      </c>
    </row>
    <row r="106" spans="1:25" ht="13.5" customHeight="1">
      <c r="A106">
        <v>105</v>
      </c>
      <c r="B106" s="15">
        <v>1491</v>
      </c>
      <c r="C106" s="16" t="str">
        <f t="shared" si="6"/>
        <v>http://www.streetmap.co.uk/newmap.srf?x=328093&amp;y=828869&amp;z=3&amp;sv=328093,828869&amp;st=4&amp;tl=~&amp;bi=~&amp;lu=N&amp;ar=y</v>
      </c>
      <c r="D106" s="17" t="str">
        <f t="shared" si="7"/>
        <v>http://www.geograph.org.uk/gridref/NJ2809328869</v>
      </c>
      <c r="E106" s="18" t="str">
        <f t="shared" si="8"/>
        <v>http://www.hill-bagging.co.uk/mountaindetails.php?qu=S&amp;rf=1491</v>
      </c>
      <c r="F106" s="19" t="s">
        <v>659</v>
      </c>
      <c r="G106" s="15">
        <v>8</v>
      </c>
      <c r="H106" s="15" t="s">
        <v>653</v>
      </c>
      <c r="I106" s="19">
        <v>21.1</v>
      </c>
      <c r="J106" s="19">
        <v>781</v>
      </c>
      <c r="K106" s="19">
        <v>2562</v>
      </c>
      <c r="L106" s="31" t="s">
        <v>654</v>
      </c>
      <c r="M106" s="39" t="s">
        <v>959</v>
      </c>
      <c r="N106" s="15" t="s">
        <v>660</v>
      </c>
      <c r="O106" s="30" t="s">
        <v>236</v>
      </c>
      <c r="P106" s="30">
        <v>328093</v>
      </c>
      <c r="Q106" s="30">
        <v>828869</v>
      </c>
      <c r="R106" s="9" t="s">
        <v>328</v>
      </c>
      <c r="S106" s="9" t="s">
        <v>328</v>
      </c>
      <c r="T106" s="9" t="s">
        <v>328</v>
      </c>
      <c r="U106" s="1" t="s">
        <v>328</v>
      </c>
      <c r="V106" s="1" t="s">
        <v>328</v>
      </c>
      <c r="W106" s="1" t="s">
        <v>328</v>
      </c>
      <c r="X106" s="1" t="s">
        <v>328</v>
      </c>
      <c r="Y106" s="1" t="s">
        <v>328</v>
      </c>
    </row>
    <row r="107" spans="1:25" ht="13.5" customHeight="1">
      <c r="A107">
        <v>106</v>
      </c>
      <c r="B107" s="15">
        <v>1492</v>
      </c>
      <c r="C107" s="16" t="str">
        <f t="shared" si="6"/>
        <v>http://www.streetmap.co.uk/newmap.srf?x=330227&amp;y=827834&amp;z=3&amp;sv=330227,827834&amp;st=4&amp;tl=~&amp;bi=~&amp;lu=N&amp;ar=y</v>
      </c>
      <c r="D107" s="17" t="str">
        <f t="shared" si="7"/>
        <v>http://www.geograph.org.uk/gridref/NJ3022727834</v>
      </c>
      <c r="E107" s="18" t="str">
        <f t="shared" si="8"/>
        <v>http://www.hill-bagging.co.uk/mountaindetails.php?qu=S&amp;rf=1492</v>
      </c>
      <c r="F107" s="19" t="s">
        <v>716</v>
      </c>
      <c r="G107" s="15">
        <v>8</v>
      </c>
      <c r="H107" s="15" t="s">
        <v>653</v>
      </c>
      <c r="I107" s="19">
        <v>21.1</v>
      </c>
      <c r="J107" s="19">
        <v>755</v>
      </c>
      <c r="K107" s="19">
        <v>2477</v>
      </c>
      <c r="L107" s="31">
        <v>37</v>
      </c>
      <c r="M107" s="39" t="s">
        <v>959</v>
      </c>
      <c r="N107" s="15" t="s">
        <v>717</v>
      </c>
      <c r="O107" s="30" t="s">
        <v>237</v>
      </c>
      <c r="P107" s="30">
        <v>330227</v>
      </c>
      <c r="Q107" s="30">
        <v>827834</v>
      </c>
      <c r="R107" s="1" t="s">
        <v>328</v>
      </c>
      <c r="S107" s="1" t="s">
        <v>328</v>
      </c>
      <c r="T107" s="1" t="s">
        <v>328</v>
      </c>
      <c r="U107" s="1" t="s">
        <v>328</v>
      </c>
      <c r="V107" s="1" t="s">
        <v>328</v>
      </c>
      <c r="W107" s="2"/>
      <c r="X107" s="2"/>
      <c r="Y107" s="2"/>
    </row>
    <row r="108" spans="1:25" ht="13.5" customHeight="1">
      <c r="A108">
        <v>107</v>
      </c>
      <c r="B108" s="15">
        <v>631</v>
      </c>
      <c r="C108" s="16" t="str">
        <f t="shared" si="6"/>
        <v>http://www.streetmap.co.uk/newmap.srf?x=246050&amp;y=798527&amp;z=3&amp;sv=246050,798527&amp;st=4&amp;tl=~&amp;bi=~&amp;lu=N&amp;ar=y</v>
      </c>
      <c r="D108" s="17" t="str">
        <f t="shared" si="7"/>
        <v>http://www.geograph.org.uk/gridref/NN4605098527</v>
      </c>
      <c r="E108" s="18" t="str">
        <f t="shared" si="8"/>
        <v>http://www.hill-bagging.co.uk/mountaindetails.php?qu=S&amp;rf=631</v>
      </c>
      <c r="F108" s="19" t="s">
        <v>866</v>
      </c>
      <c r="G108" s="15">
        <v>9</v>
      </c>
      <c r="H108" s="15" t="s">
        <v>907</v>
      </c>
      <c r="I108" s="19">
        <v>9.2</v>
      </c>
      <c r="J108" s="19">
        <v>896</v>
      </c>
      <c r="K108" s="19">
        <v>2940</v>
      </c>
      <c r="L108" s="31" t="s">
        <v>867</v>
      </c>
      <c r="M108" s="39" t="s">
        <v>957</v>
      </c>
      <c r="N108" s="15" t="s">
        <v>868</v>
      </c>
      <c r="O108" s="30" t="s">
        <v>98</v>
      </c>
      <c r="P108" s="30">
        <v>246050</v>
      </c>
      <c r="Q108" s="30">
        <v>798527</v>
      </c>
      <c r="R108" s="1" t="s">
        <v>328</v>
      </c>
      <c r="S108" s="1" t="s">
        <v>328</v>
      </c>
      <c r="T108" s="1" t="s">
        <v>328</v>
      </c>
      <c r="U108" s="1" t="s">
        <v>328</v>
      </c>
      <c r="V108" s="1" t="s">
        <v>328</v>
      </c>
      <c r="W108" s="1" t="s">
        <v>328</v>
      </c>
      <c r="X108" s="1" t="s">
        <v>328</v>
      </c>
      <c r="Y108" s="1" t="s">
        <v>328</v>
      </c>
    </row>
    <row r="109" spans="1:26" ht="13.5" customHeight="1">
      <c r="A109">
        <v>108</v>
      </c>
      <c r="B109" s="15">
        <v>632</v>
      </c>
      <c r="C109" s="16" t="str">
        <f t="shared" si="6"/>
        <v>http://www.streetmap.co.uk/newmap.srf?x=242981&amp;y=799586&amp;z=3&amp;sv=242981,799586&amp;st=4&amp;tl=~&amp;bi=~&amp;lu=N&amp;ar=y</v>
      </c>
      <c r="D109" s="17" t="str">
        <f t="shared" si="7"/>
        <v>http://www.geograph.org.uk/gridref/NN4298199586</v>
      </c>
      <c r="E109" s="18" t="str">
        <f t="shared" si="8"/>
        <v>http://www.hill-bagging.co.uk/mountaindetails.php?qu=S&amp;rf=632</v>
      </c>
      <c r="F109" s="19" t="s">
        <v>254</v>
      </c>
      <c r="G109" s="15">
        <v>9</v>
      </c>
      <c r="H109" s="15" t="s">
        <v>907</v>
      </c>
      <c r="I109" s="19">
        <v>9.2</v>
      </c>
      <c r="J109" s="19">
        <v>892</v>
      </c>
      <c r="K109" s="19">
        <v>2927</v>
      </c>
      <c r="L109" s="31">
        <v>34</v>
      </c>
      <c r="M109" s="39" t="s">
        <v>957</v>
      </c>
      <c r="N109" s="15" t="s">
        <v>414</v>
      </c>
      <c r="O109" s="30" t="s">
        <v>99</v>
      </c>
      <c r="P109" s="30">
        <v>242981</v>
      </c>
      <c r="Q109" s="30">
        <v>799586</v>
      </c>
      <c r="R109" s="2"/>
      <c r="S109" s="2"/>
      <c r="T109" s="2"/>
      <c r="U109" s="1" t="s">
        <v>328</v>
      </c>
      <c r="V109" s="1" t="s">
        <v>328</v>
      </c>
      <c r="W109" s="1" t="s">
        <v>328</v>
      </c>
      <c r="X109" s="2"/>
      <c r="Y109" s="2"/>
      <c r="Z109" s="2" t="s">
        <v>871</v>
      </c>
    </row>
    <row r="110" spans="1:25" ht="13.5" customHeight="1">
      <c r="A110">
        <v>109</v>
      </c>
      <c r="B110" s="15">
        <v>633</v>
      </c>
      <c r="C110" s="16" t="str">
        <f t="shared" si="6"/>
        <v>http://www.streetmap.co.uk/newmap.srf?x=272561&amp;y=807134&amp;z=3&amp;sv=272561,807134&amp;st=4&amp;tl=~&amp;bi=~&amp;lu=N&amp;ar=y</v>
      </c>
      <c r="D110" s="17" t="str">
        <f t="shared" si="7"/>
        <v>http://www.geograph.org.uk/gridref/NH7256107134</v>
      </c>
      <c r="E110" s="18" t="str">
        <f t="shared" si="8"/>
        <v>http://www.hill-bagging.co.uk/mountaindetails.php?qu=S&amp;rf=633</v>
      </c>
      <c r="F110" s="19" t="s">
        <v>872</v>
      </c>
      <c r="G110" s="15">
        <v>9</v>
      </c>
      <c r="H110" s="15" t="s">
        <v>907</v>
      </c>
      <c r="I110" s="19">
        <v>9.2</v>
      </c>
      <c r="J110" s="19">
        <v>878</v>
      </c>
      <c r="K110" s="19">
        <v>2881</v>
      </c>
      <c r="L110" s="31" t="s">
        <v>825</v>
      </c>
      <c r="M110" s="39" t="s">
        <v>944</v>
      </c>
      <c r="N110" s="15" t="s">
        <v>873</v>
      </c>
      <c r="O110" s="30" t="s">
        <v>100</v>
      </c>
      <c r="P110" s="30">
        <v>272561</v>
      </c>
      <c r="Q110" s="30">
        <v>807134</v>
      </c>
      <c r="R110" s="1" t="s">
        <v>328</v>
      </c>
      <c r="S110" s="1" t="s">
        <v>328</v>
      </c>
      <c r="T110" s="1" t="s">
        <v>328</v>
      </c>
      <c r="U110" s="1" t="s">
        <v>328</v>
      </c>
      <c r="V110" s="1" t="s">
        <v>328</v>
      </c>
      <c r="W110" s="1" t="s">
        <v>328</v>
      </c>
      <c r="X110" s="1" t="s">
        <v>328</v>
      </c>
      <c r="Y110" s="1" t="s">
        <v>328</v>
      </c>
    </row>
    <row r="111" spans="1:25" ht="13.5" customHeight="1">
      <c r="A111">
        <v>110</v>
      </c>
      <c r="B111" s="15">
        <v>634</v>
      </c>
      <c r="C111" s="16" t="str">
        <f t="shared" si="6"/>
        <v>http://www.streetmap.co.uk/newmap.srf?x=251528&amp;y=800046&amp;z=3&amp;sv=251528,800046&amp;st=4&amp;tl=~&amp;bi=~&amp;lu=N&amp;ar=y</v>
      </c>
      <c r="D111" s="17" t="str">
        <f t="shared" si="7"/>
        <v>http://www.geograph.org.uk/gridref/NH5152800046</v>
      </c>
      <c r="E111" s="18" t="str">
        <f t="shared" si="8"/>
        <v>http://www.hill-bagging.co.uk/mountaindetails.php?qu=S&amp;rf=634</v>
      </c>
      <c r="F111" s="19" t="s">
        <v>874</v>
      </c>
      <c r="G111" s="15">
        <v>9</v>
      </c>
      <c r="H111" s="15" t="s">
        <v>907</v>
      </c>
      <c r="I111" s="19">
        <v>9.2</v>
      </c>
      <c r="J111" s="19">
        <v>862</v>
      </c>
      <c r="K111" s="19">
        <v>2828</v>
      </c>
      <c r="L111" s="31" t="s">
        <v>825</v>
      </c>
      <c r="M111" s="39" t="s">
        <v>957</v>
      </c>
      <c r="N111" s="15" t="s">
        <v>875</v>
      </c>
      <c r="O111" s="30" t="s">
        <v>101</v>
      </c>
      <c r="P111" s="30">
        <v>251528</v>
      </c>
      <c r="Q111" s="30">
        <v>800046</v>
      </c>
      <c r="R111" s="1" t="s">
        <v>328</v>
      </c>
      <c r="S111" s="1" t="s">
        <v>328</v>
      </c>
      <c r="T111" s="1" t="s">
        <v>328</v>
      </c>
      <c r="U111" s="1" t="s">
        <v>328</v>
      </c>
      <c r="V111" s="1" t="s">
        <v>328</v>
      </c>
      <c r="W111" s="1" t="s">
        <v>328</v>
      </c>
      <c r="X111" s="1" t="s">
        <v>328</v>
      </c>
      <c r="Y111" s="1" t="s">
        <v>328</v>
      </c>
    </row>
    <row r="112" spans="1:25" ht="13.5" customHeight="1">
      <c r="A112">
        <v>111</v>
      </c>
      <c r="B112" s="15">
        <v>636</v>
      </c>
      <c r="C112" s="16" t="str">
        <f t="shared" si="6"/>
        <v>http://www.streetmap.co.uk/newmap.srf?x=283636&amp;y=812330&amp;z=3&amp;sv=283636,812330&amp;st=4&amp;tl=~&amp;bi=~&amp;lu=N&amp;ar=y</v>
      </c>
      <c r="D112" s="17" t="str">
        <f t="shared" si="7"/>
        <v>http://www.geograph.org.uk/gridref/NH8363612330</v>
      </c>
      <c r="E112" s="18" t="str">
        <f t="shared" si="8"/>
        <v>http://www.hill-bagging.co.uk/mountaindetails.php?qu=S&amp;rf=636</v>
      </c>
      <c r="F112" s="19" t="s">
        <v>876</v>
      </c>
      <c r="G112" s="15">
        <v>9</v>
      </c>
      <c r="H112" s="15" t="s">
        <v>907</v>
      </c>
      <c r="I112" s="19">
        <v>9.2</v>
      </c>
      <c r="J112" s="19">
        <v>824</v>
      </c>
      <c r="K112" s="19">
        <v>2703</v>
      </c>
      <c r="L112" s="31" t="s">
        <v>825</v>
      </c>
      <c r="M112" s="39" t="s">
        <v>877</v>
      </c>
      <c r="N112" s="15" t="s">
        <v>878</v>
      </c>
      <c r="O112" s="30" t="s">
        <v>102</v>
      </c>
      <c r="P112" s="30">
        <v>283636</v>
      </c>
      <c r="Q112" s="30">
        <v>812330</v>
      </c>
      <c r="R112" s="1" t="s">
        <v>328</v>
      </c>
      <c r="S112" s="1" t="s">
        <v>328</v>
      </c>
      <c r="T112" s="1" t="s">
        <v>328</v>
      </c>
      <c r="U112" s="1" t="s">
        <v>328</v>
      </c>
      <c r="V112" s="1" t="s">
        <v>328</v>
      </c>
      <c r="W112" s="1" t="s">
        <v>328</v>
      </c>
      <c r="X112" s="1" t="s">
        <v>328</v>
      </c>
      <c r="Y112" s="1" t="s">
        <v>328</v>
      </c>
    </row>
    <row r="113" spans="1:26" ht="13.5" customHeight="1">
      <c r="A113">
        <v>112</v>
      </c>
      <c r="B113" s="15">
        <v>675</v>
      </c>
      <c r="C113" s="16" t="str">
        <f t="shared" si="6"/>
        <v>http://www.streetmap.co.uk/newmap.srf?x=236136&amp;y=785973&amp;z=3&amp;sv=236136,785973&amp;st=4&amp;tl=~&amp;bi=~&amp;lu=N&amp;ar=y</v>
      </c>
      <c r="D113" s="17" t="str">
        <f t="shared" si="7"/>
        <v>http://www.geograph.org.uk/gridref/NN3613685973</v>
      </c>
      <c r="E113" s="18" t="str">
        <f t="shared" si="8"/>
        <v>http://www.hill-bagging.co.uk/mountaindetails.php?qu=S&amp;rf=675</v>
      </c>
      <c r="F113" s="19" t="s">
        <v>333</v>
      </c>
      <c r="G113" s="15">
        <v>9</v>
      </c>
      <c r="H113" s="15" t="s">
        <v>908</v>
      </c>
      <c r="I113" s="19">
        <v>9.3</v>
      </c>
      <c r="J113" s="19">
        <v>914.6</v>
      </c>
      <c r="K113" s="19">
        <v>3001</v>
      </c>
      <c r="L113" s="31" t="s">
        <v>286</v>
      </c>
      <c r="M113" s="39" t="s">
        <v>280</v>
      </c>
      <c r="N113" s="15" t="s">
        <v>334</v>
      </c>
      <c r="O113" s="30" t="s">
        <v>109</v>
      </c>
      <c r="P113" s="30">
        <v>236136</v>
      </c>
      <c r="Q113" s="30">
        <v>785973</v>
      </c>
      <c r="R113" s="9" t="s">
        <v>328</v>
      </c>
      <c r="S113" s="9" t="s">
        <v>328</v>
      </c>
      <c r="T113" s="9" t="s">
        <v>328</v>
      </c>
      <c r="U113" s="9" t="s">
        <v>328</v>
      </c>
      <c r="V113" s="9" t="s">
        <v>328</v>
      </c>
      <c r="W113" s="4"/>
      <c r="X113" s="4"/>
      <c r="Y113" s="2"/>
      <c r="Z113" s="2" t="s">
        <v>481</v>
      </c>
    </row>
    <row r="114" spans="1:25" ht="13.5" customHeight="1">
      <c r="A114">
        <v>113</v>
      </c>
      <c r="B114" s="15">
        <v>637</v>
      </c>
      <c r="C114" s="16" t="str">
        <f t="shared" si="6"/>
        <v>http://www.streetmap.co.uk/newmap.srf?x=234996&amp;y=796628&amp;z=3&amp;sv=234996,796628&amp;st=4&amp;tl=~&amp;bi=~&amp;lu=N&amp;ar=y</v>
      </c>
      <c r="D114" s="17" t="str">
        <f t="shared" si="7"/>
        <v>http://www.geograph.org.uk/gridref/NN3499696628</v>
      </c>
      <c r="E114" s="18" t="str">
        <f t="shared" si="8"/>
        <v>http://www.hill-bagging.co.uk/mountaindetails.php?qu=S&amp;rf=637</v>
      </c>
      <c r="F114" s="19" t="s">
        <v>279</v>
      </c>
      <c r="G114" s="15">
        <v>9</v>
      </c>
      <c r="H114" s="15" t="s">
        <v>907</v>
      </c>
      <c r="I114" s="19">
        <v>9.2</v>
      </c>
      <c r="J114" s="19">
        <v>817</v>
      </c>
      <c r="K114" s="19">
        <v>2680</v>
      </c>
      <c r="L114" s="31" t="s">
        <v>867</v>
      </c>
      <c r="M114" s="39" t="s">
        <v>280</v>
      </c>
      <c r="N114" s="15" t="s">
        <v>281</v>
      </c>
      <c r="O114" s="30" t="s">
        <v>103</v>
      </c>
      <c r="P114" s="30">
        <v>234996</v>
      </c>
      <c r="Q114" s="30">
        <v>796628</v>
      </c>
      <c r="R114" s="1" t="s">
        <v>328</v>
      </c>
      <c r="S114" s="1" t="s">
        <v>328</v>
      </c>
      <c r="T114" s="1" t="s">
        <v>328</v>
      </c>
      <c r="U114" s="1" t="s">
        <v>328</v>
      </c>
      <c r="V114" s="1" t="s">
        <v>328</v>
      </c>
      <c r="W114" s="1" t="s">
        <v>328</v>
      </c>
      <c r="X114" s="1" t="s">
        <v>328</v>
      </c>
      <c r="Y114" s="9" t="s">
        <v>328</v>
      </c>
    </row>
    <row r="115" spans="1:25" ht="13.5" customHeight="1">
      <c r="A115">
        <v>114</v>
      </c>
      <c r="B115" s="15">
        <v>638</v>
      </c>
      <c r="C115" s="16" t="str">
        <f t="shared" si="6"/>
        <v>http://www.streetmap.co.uk/newmap.srf?x=241673&amp;y=803403&amp;z=3&amp;sv=241673,803403&amp;st=4&amp;tl=~&amp;bi=~&amp;lu=N&amp;ar=y</v>
      </c>
      <c r="D115" s="17" t="str">
        <f t="shared" si="7"/>
        <v>http://www.geograph.org.uk/gridref/NH4167303403</v>
      </c>
      <c r="E115" s="18" t="str">
        <f t="shared" si="8"/>
        <v>http://www.hill-bagging.co.uk/mountaindetails.php?qu=S&amp;rf=638</v>
      </c>
      <c r="F115" s="19" t="s">
        <v>282</v>
      </c>
      <c r="G115" s="15">
        <v>9</v>
      </c>
      <c r="H115" s="15" t="s">
        <v>907</v>
      </c>
      <c r="I115" s="19">
        <v>9.2</v>
      </c>
      <c r="J115" s="19">
        <v>817</v>
      </c>
      <c r="K115" s="19">
        <v>2680</v>
      </c>
      <c r="L115" s="31" t="s">
        <v>867</v>
      </c>
      <c r="M115" s="39" t="s">
        <v>957</v>
      </c>
      <c r="N115" s="15" t="s">
        <v>283</v>
      </c>
      <c r="O115" s="30" t="s">
        <v>104</v>
      </c>
      <c r="P115" s="30">
        <v>241673</v>
      </c>
      <c r="Q115" s="30">
        <v>803403</v>
      </c>
      <c r="R115" s="1" t="s">
        <v>328</v>
      </c>
      <c r="S115" s="1" t="s">
        <v>328</v>
      </c>
      <c r="T115" s="1" t="s">
        <v>328</v>
      </c>
      <c r="U115" s="1" t="s">
        <v>328</v>
      </c>
      <c r="V115" s="1" t="s">
        <v>328</v>
      </c>
      <c r="W115" s="1" t="s">
        <v>328</v>
      </c>
      <c r="X115" s="1" t="s">
        <v>328</v>
      </c>
      <c r="Y115" s="1" t="s">
        <v>328</v>
      </c>
    </row>
    <row r="116" spans="1:26" ht="13.5" customHeight="1">
      <c r="A116">
        <v>115</v>
      </c>
      <c r="B116" s="15">
        <v>639</v>
      </c>
      <c r="C116" s="16" t="str">
        <f t="shared" si="6"/>
        <v>http://www.streetmap.co.uk/newmap.srf?x=259896&amp;y=814408&amp;z=3&amp;sv=259896,814408&amp;st=4&amp;tl=~&amp;bi=~&amp;lu=N&amp;ar=y</v>
      </c>
      <c r="D116" s="17" t="str">
        <f t="shared" si="7"/>
        <v>http://www.geograph.org.uk/gridref/NH5989614408</v>
      </c>
      <c r="E116" s="18" t="str">
        <f t="shared" si="8"/>
        <v>http://www.hill-bagging.co.uk/mountaindetails.php?qu=S&amp;rf=639</v>
      </c>
      <c r="F116" s="19" t="s">
        <v>284</v>
      </c>
      <c r="G116" s="15">
        <v>9</v>
      </c>
      <c r="H116" s="15" t="s">
        <v>907</v>
      </c>
      <c r="I116" s="19">
        <v>9.2</v>
      </c>
      <c r="J116" s="19">
        <v>811</v>
      </c>
      <c r="K116" s="19">
        <v>2661</v>
      </c>
      <c r="L116" s="31" t="s">
        <v>825</v>
      </c>
      <c r="M116" s="39" t="s">
        <v>877</v>
      </c>
      <c r="N116" s="15" t="s">
        <v>575</v>
      </c>
      <c r="O116" s="30" t="s">
        <v>105</v>
      </c>
      <c r="P116" s="30">
        <v>259896</v>
      </c>
      <c r="Q116" s="30">
        <v>814408</v>
      </c>
      <c r="R116" s="1" t="s">
        <v>328</v>
      </c>
      <c r="S116" s="1" t="s">
        <v>328</v>
      </c>
      <c r="T116" s="1" t="s">
        <v>328</v>
      </c>
      <c r="U116" s="1" t="s">
        <v>328</v>
      </c>
      <c r="V116" s="1" t="s">
        <v>328</v>
      </c>
      <c r="W116" s="1" t="s">
        <v>328</v>
      </c>
      <c r="X116" s="1" t="s">
        <v>328</v>
      </c>
      <c r="Y116" s="1" t="s">
        <v>328</v>
      </c>
      <c r="Z116" s="2" t="s">
        <v>584</v>
      </c>
    </row>
    <row r="117" spans="1:25" ht="13.5" customHeight="1">
      <c r="A117">
        <v>116</v>
      </c>
      <c r="B117" s="15">
        <v>640</v>
      </c>
      <c r="C117" s="16" t="str">
        <f t="shared" si="6"/>
        <v>http://www.streetmap.co.uk/newmap.srf?x=258400&amp;y=811200&amp;z=3&amp;sv=258400,811200&amp;st=4&amp;tl=~&amp;bi=~&amp;lu=N&amp;ar=y</v>
      </c>
      <c r="D117" s="17" t="str">
        <f t="shared" si="7"/>
        <v>http://www.geograph.org.uk/gridref/NH5840011200</v>
      </c>
      <c r="E117" s="18" t="str">
        <f t="shared" si="8"/>
        <v>http://www.hill-bagging.co.uk/mountaindetails.php?qu=S&amp;rf=640</v>
      </c>
      <c r="F117" s="19" t="s">
        <v>255</v>
      </c>
      <c r="G117" s="15">
        <v>9</v>
      </c>
      <c r="H117" s="15" t="s">
        <v>907</v>
      </c>
      <c r="I117" s="19">
        <v>9.2</v>
      </c>
      <c r="J117" s="19">
        <v>810</v>
      </c>
      <c r="K117" s="19">
        <v>2657</v>
      </c>
      <c r="L117" s="31">
        <v>35</v>
      </c>
      <c r="M117" s="39" t="s">
        <v>877</v>
      </c>
      <c r="N117" s="15" t="s">
        <v>335</v>
      </c>
      <c r="O117" s="30" t="s">
        <v>106</v>
      </c>
      <c r="P117" s="30">
        <v>258400</v>
      </c>
      <c r="Q117" s="30">
        <v>811200</v>
      </c>
      <c r="R117" s="1" t="s">
        <v>328</v>
      </c>
      <c r="S117" s="1" t="s">
        <v>328</v>
      </c>
      <c r="T117" s="1" t="s">
        <v>328</v>
      </c>
      <c r="U117" s="2"/>
      <c r="V117" s="2"/>
      <c r="W117" s="2"/>
      <c r="X117" s="2"/>
      <c r="Y117" s="2"/>
    </row>
    <row r="118" spans="1:25" ht="13.5" customHeight="1">
      <c r="A118">
        <v>117</v>
      </c>
      <c r="B118" s="15">
        <v>641</v>
      </c>
      <c r="C118" s="16" t="str">
        <f t="shared" si="6"/>
        <v>http://www.streetmap.co.uk/newmap.srf?x=248500&amp;y=806300&amp;z=3&amp;sv=248500,806300&amp;st=4&amp;tl=~&amp;bi=~&amp;lu=N&amp;ar=y</v>
      </c>
      <c r="D118" s="17" t="str">
        <f t="shared" si="7"/>
        <v>http://www.geograph.org.uk/gridref/NH4850006300</v>
      </c>
      <c r="E118" s="18" t="str">
        <f t="shared" si="8"/>
        <v>http://www.hill-bagging.co.uk/mountaindetails.php?qu=S&amp;rf=641</v>
      </c>
      <c r="F118" s="19" t="s">
        <v>256</v>
      </c>
      <c r="G118" s="15">
        <v>9</v>
      </c>
      <c r="H118" s="15" t="s">
        <v>907</v>
      </c>
      <c r="I118" s="19">
        <v>9.2</v>
      </c>
      <c r="J118" s="19">
        <v>781</v>
      </c>
      <c r="K118" s="19">
        <v>2562</v>
      </c>
      <c r="L118" s="31">
        <v>34</v>
      </c>
      <c r="M118" s="39" t="s">
        <v>957</v>
      </c>
      <c r="N118" s="15" t="s">
        <v>336</v>
      </c>
      <c r="O118" s="30" t="s">
        <v>107</v>
      </c>
      <c r="P118" s="30">
        <v>248500</v>
      </c>
      <c r="Q118" s="30">
        <v>806300</v>
      </c>
      <c r="R118" s="1" t="s">
        <v>328</v>
      </c>
      <c r="S118" s="1" t="s">
        <v>328</v>
      </c>
      <c r="T118" s="1" t="s">
        <v>328</v>
      </c>
      <c r="U118" s="2"/>
      <c r="V118" s="2"/>
      <c r="W118" s="2"/>
      <c r="X118" s="2"/>
      <c r="Y118" s="2"/>
    </row>
    <row r="119" spans="1:25" ht="13.5" customHeight="1">
      <c r="A119">
        <v>118</v>
      </c>
      <c r="B119" s="15">
        <v>642</v>
      </c>
      <c r="C119" s="16" t="str">
        <f t="shared" si="6"/>
        <v>http://www.streetmap.co.uk/newmap.srf?x=235722&amp;y=794884&amp;z=3&amp;sv=235722,794884&amp;st=4&amp;tl=~&amp;bi=~&amp;lu=N&amp;ar=y</v>
      </c>
      <c r="D119" s="17" t="str">
        <f t="shared" si="7"/>
        <v>http://www.geograph.org.uk/gridref/NN3572294884</v>
      </c>
      <c r="E119" s="18" t="str">
        <f t="shared" si="8"/>
        <v>http://www.hill-bagging.co.uk/mountaindetails.php?qu=S&amp;rf=642</v>
      </c>
      <c r="F119" s="19" t="s">
        <v>279</v>
      </c>
      <c r="G119" s="15">
        <v>9</v>
      </c>
      <c r="H119" s="15" t="s">
        <v>907</v>
      </c>
      <c r="I119" s="19">
        <v>9.2</v>
      </c>
      <c r="J119" s="19">
        <v>768</v>
      </c>
      <c r="K119" s="19">
        <v>2520</v>
      </c>
      <c r="L119" s="31" t="s">
        <v>867</v>
      </c>
      <c r="M119" s="39" t="s">
        <v>280</v>
      </c>
      <c r="N119" s="15" t="s">
        <v>285</v>
      </c>
      <c r="O119" s="30" t="s">
        <v>108</v>
      </c>
      <c r="P119" s="30">
        <v>235722</v>
      </c>
      <c r="Q119" s="30">
        <v>794884</v>
      </c>
      <c r="R119" s="9" t="s">
        <v>328</v>
      </c>
      <c r="S119" s="9" t="s">
        <v>328</v>
      </c>
      <c r="T119" s="9" t="s">
        <v>328</v>
      </c>
      <c r="U119" s="1" t="s">
        <v>328</v>
      </c>
      <c r="V119" s="1" t="s">
        <v>328</v>
      </c>
      <c r="W119" s="1" t="s">
        <v>328</v>
      </c>
      <c r="X119" s="1" t="s">
        <v>328</v>
      </c>
      <c r="Y119" s="1" t="s">
        <v>328</v>
      </c>
    </row>
    <row r="120" spans="1:25" ht="13.5" customHeight="1">
      <c r="A120">
        <v>119</v>
      </c>
      <c r="B120" s="15">
        <v>676</v>
      </c>
      <c r="C120" s="16" t="str">
        <f t="shared" si="6"/>
        <v>http://www.streetmap.co.uk/newmap.srf?x=234504&amp;y=788700&amp;z=3&amp;sv=234504,788700&amp;st=4&amp;tl=~&amp;bi=~&amp;lu=N&amp;ar=y</v>
      </c>
      <c r="D120" s="17" t="str">
        <f t="shared" si="7"/>
        <v>http://www.geograph.org.uk/gridref/NN3450488700</v>
      </c>
      <c r="E120" s="18" t="str">
        <f t="shared" si="8"/>
        <v>http://www.hill-bagging.co.uk/mountaindetails.php?qu=S&amp;rf=676</v>
      </c>
      <c r="F120" s="19" t="s">
        <v>279</v>
      </c>
      <c r="G120" s="15">
        <v>9</v>
      </c>
      <c r="H120" s="15" t="s">
        <v>908</v>
      </c>
      <c r="I120" s="19">
        <v>9.3</v>
      </c>
      <c r="J120" s="19">
        <v>834</v>
      </c>
      <c r="K120" s="19">
        <v>2736</v>
      </c>
      <c r="L120" s="31" t="s">
        <v>286</v>
      </c>
      <c r="M120" s="39" t="s">
        <v>280</v>
      </c>
      <c r="N120" s="15" t="s">
        <v>287</v>
      </c>
      <c r="O120" s="30" t="s">
        <v>110</v>
      </c>
      <c r="P120" s="30">
        <v>234504</v>
      </c>
      <c r="Q120" s="30">
        <v>788700</v>
      </c>
      <c r="R120" s="1" t="s">
        <v>328</v>
      </c>
      <c r="S120" s="1" t="s">
        <v>328</v>
      </c>
      <c r="T120" s="1" t="s">
        <v>328</v>
      </c>
      <c r="U120" s="1" t="s">
        <v>328</v>
      </c>
      <c r="V120" s="1" t="s">
        <v>328</v>
      </c>
      <c r="W120" s="1" t="s">
        <v>328</v>
      </c>
      <c r="X120" s="1" t="s">
        <v>328</v>
      </c>
      <c r="Y120" s="1" t="s">
        <v>328</v>
      </c>
    </row>
    <row r="121" spans="1:25" ht="13.5" customHeight="1">
      <c r="A121">
        <v>120</v>
      </c>
      <c r="B121" s="15">
        <v>677</v>
      </c>
      <c r="C121" s="16" t="str">
        <f t="shared" si="6"/>
        <v>http://www.streetmap.co.uk/newmap.srf?x=229699&amp;y=790046&amp;z=3&amp;sv=229699,790046&amp;st=4&amp;tl=~&amp;bi=~&amp;lu=N&amp;ar=y</v>
      </c>
      <c r="D121" s="17" t="str">
        <f t="shared" si="7"/>
        <v>http://www.geograph.org.uk/gridref/NN2969990046</v>
      </c>
      <c r="E121" s="18" t="str">
        <f t="shared" si="8"/>
        <v>http://www.hill-bagging.co.uk/mountaindetails.php?qu=S&amp;rf=677</v>
      </c>
      <c r="F121" s="19" t="s">
        <v>288</v>
      </c>
      <c r="G121" s="15">
        <v>9</v>
      </c>
      <c r="H121" s="15" t="s">
        <v>908</v>
      </c>
      <c r="I121" s="19">
        <v>9.3</v>
      </c>
      <c r="J121" s="19">
        <v>805</v>
      </c>
      <c r="K121" s="19">
        <v>2641</v>
      </c>
      <c r="L121" s="31" t="s">
        <v>867</v>
      </c>
      <c r="M121" s="39" t="s">
        <v>280</v>
      </c>
      <c r="N121" s="15" t="s">
        <v>909</v>
      </c>
      <c r="O121" s="30" t="s">
        <v>111</v>
      </c>
      <c r="P121" s="30">
        <v>229699</v>
      </c>
      <c r="Q121" s="30">
        <v>790046</v>
      </c>
      <c r="R121" s="1" t="s">
        <v>328</v>
      </c>
      <c r="S121" s="1" t="s">
        <v>328</v>
      </c>
      <c r="T121" s="1" t="s">
        <v>328</v>
      </c>
      <c r="U121" s="1" t="s">
        <v>328</v>
      </c>
      <c r="V121" s="1" t="s">
        <v>328</v>
      </c>
      <c r="W121" s="1" t="s">
        <v>328</v>
      </c>
      <c r="X121" s="1" t="s">
        <v>328</v>
      </c>
      <c r="Y121" s="1" t="s">
        <v>328</v>
      </c>
    </row>
    <row r="122" spans="1:25" ht="13.5" customHeight="1">
      <c r="A122">
        <v>121</v>
      </c>
      <c r="B122" s="15">
        <v>1333</v>
      </c>
      <c r="C122" s="16" t="str">
        <f t="shared" si="6"/>
        <v>http://www.streetmap.co.uk/newmap.srf?x=184654&amp;y=777873&amp;z=3&amp;sv=184654,777873&amp;st=4&amp;tl=~&amp;bi=~&amp;lu=N&amp;ar=y</v>
      </c>
      <c r="D122" s="17" t="str">
        <f t="shared" si="7"/>
        <v>http://www.geograph.org.uk/gridref/NM8465477873</v>
      </c>
      <c r="E122" s="18" t="str">
        <f t="shared" si="8"/>
        <v>http://www.hill-bagging.co.uk/mountaindetails.php?qu=S&amp;rf=1333</v>
      </c>
      <c r="F122" s="19" t="s">
        <v>585</v>
      </c>
      <c r="G122" s="15" t="s">
        <v>290</v>
      </c>
      <c r="H122" s="15" t="s">
        <v>586</v>
      </c>
      <c r="I122" s="19">
        <v>18.1</v>
      </c>
      <c r="J122" s="19">
        <v>882</v>
      </c>
      <c r="K122" s="19">
        <v>2894</v>
      </c>
      <c r="L122" s="31" t="s">
        <v>369</v>
      </c>
      <c r="M122" s="39" t="s">
        <v>587</v>
      </c>
      <c r="N122" s="15" t="s">
        <v>588</v>
      </c>
      <c r="O122" s="30" t="s">
        <v>208</v>
      </c>
      <c r="P122" s="30">
        <v>184654</v>
      </c>
      <c r="Q122" s="30">
        <v>777873</v>
      </c>
      <c r="R122" s="1" t="s">
        <v>328</v>
      </c>
      <c r="S122" s="1" t="s">
        <v>328</v>
      </c>
      <c r="T122" s="1" t="s">
        <v>328</v>
      </c>
      <c r="U122" s="1" t="s">
        <v>328</v>
      </c>
      <c r="V122" s="1" t="s">
        <v>328</v>
      </c>
      <c r="W122" s="1" t="s">
        <v>328</v>
      </c>
      <c r="X122" s="1" t="s">
        <v>328</v>
      </c>
      <c r="Y122" s="1" t="s">
        <v>328</v>
      </c>
    </row>
    <row r="123" spans="1:25" ht="13.5" customHeight="1">
      <c r="A123">
        <v>122</v>
      </c>
      <c r="B123" s="15">
        <v>1334</v>
      </c>
      <c r="C123" s="16" t="str">
        <f t="shared" si="6"/>
        <v>http://www.streetmap.co.uk/newmap.srf?x=175602&amp;y=777838&amp;z=3&amp;sv=175602,777838&amp;st=4&amp;tl=~&amp;bi=~&amp;lu=N&amp;ar=y</v>
      </c>
      <c r="D123" s="17" t="str">
        <f t="shared" si="7"/>
        <v>http://www.geograph.org.uk/gridref/NM7560277838</v>
      </c>
      <c r="E123" s="18" t="str">
        <f t="shared" si="8"/>
        <v>http://www.hill-bagging.co.uk/mountaindetails.php?qu=S&amp;rf=1334</v>
      </c>
      <c r="F123" s="19" t="s">
        <v>589</v>
      </c>
      <c r="G123" s="15" t="s">
        <v>290</v>
      </c>
      <c r="H123" s="15" t="s">
        <v>586</v>
      </c>
      <c r="I123" s="19">
        <v>18.1</v>
      </c>
      <c r="J123" s="19">
        <v>882</v>
      </c>
      <c r="K123" s="19">
        <v>2894</v>
      </c>
      <c r="L123" s="31" t="s">
        <v>369</v>
      </c>
      <c r="M123" s="39" t="s">
        <v>590</v>
      </c>
      <c r="N123" s="15" t="s">
        <v>591</v>
      </c>
      <c r="O123" s="30" t="s">
        <v>209</v>
      </c>
      <c r="P123" s="30">
        <v>175602</v>
      </c>
      <c r="Q123" s="30">
        <v>777838</v>
      </c>
      <c r="R123" s="9" t="s">
        <v>328</v>
      </c>
      <c r="S123" s="9" t="s">
        <v>328</v>
      </c>
      <c r="T123" s="9" t="s">
        <v>328</v>
      </c>
      <c r="U123" s="1" t="s">
        <v>328</v>
      </c>
      <c r="V123" s="1" t="s">
        <v>328</v>
      </c>
      <c r="W123" s="1" t="s">
        <v>328</v>
      </c>
      <c r="X123" s="1" t="s">
        <v>328</v>
      </c>
      <c r="Y123" s="1" t="s">
        <v>328</v>
      </c>
    </row>
    <row r="124" spans="1:25" ht="13.5" customHeight="1">
      <c r="A124">
        <v>123</v>
      </c>
      <c r="B124" s="15">
        <v>1335</v>
      </c>
      <c r="C124" s="16" t="str">
        <f t="shared" si="6"/>
        <v>http://www.streetmap.co.uk/newmap.srf?x=177016&amp;y=777754&amp;z=3&amp;sv=177016,777754&amp;st=4&amp;tl=~&amp;bi=~&amp;lu=N&amp;ar=y</v>
      </c>
      <c r="D124" s="17" t="str">
        <f t="shared" si="7"/>
        <v>http://www.geograph.org.uk/gridref/NM7701677754</v>
      </c>
      <c r="E124" s="18" t="str">
        <f t="shared" si="8"/>
        <v>http://www.hill-bagging.co.uk/mountaindetails.php?qu=S&amp;rf=1335</v>
      </c>
      <c r="F124" s="19" t="s">
        <v>592</v>
      </c>
      <c r="G124" s="15" t="s">
        <v>290</v>
      </c>
      <c r="H124" s="15" t="s">
        <v>586</v>
      </c>
      <c r="I124" s="19">
        <v>18.1</v>
      </c>
      <c r="J124" s="19">
        <v>874</v>
      </c>
      <c r="K124" s="19">
        <v>2867</v>
      </c>
      <c r="L124" s="31" t="s">
        <v>369</v>
      </c>
      <c r="M124" s="39" t="s">
        <v>590</v>
      </c>
      <c r="N124" s="15" t="s">
        <v>593</v>
      </c>
      <c r="O124" s="30" t="s">
        <v>210</v>
      </c>
      <c r="P124" s="30">
        <v>177016</v>
      </c>
      <c r="Q124" s="30">
        <v>777754</v>
      </c>
      <c r="R124" s="8"/>
      <c r="S124" s="8"/>
      <c r="T124" s="8"/>
      <c r="U124" s="1" t="s">
        <v>328</v>
      </c>
      <c r="V124" s="1" t="s">
        <v>328</v>
      </c>
      <c r="W124" s="1" t="s">
        <v>328</v>
      </c>
      <c r="X124" s="1" t="s">
        <v>328</v>
      </c>
      <c r="Y124" s="1" t="s">
        <v>328</v>
      </c>
    </row>
    <row r="125" spans="1:25" ht="13.5" customHeight="1">
      <c r="A125">
        <v>124</v>
      </c>
      <c r="B125" s="15">
        <v>717</v>
      </c>
      <c r="C125" s="16" t="str">
        <f t="shared" si="6"/>
        <v>http://www.streetmap.co.uk/newmap.srf?x=179142&amp;y=779179&amp;z=3&amp;sv=179142,779179&amp;st=4&amp;tl=~&amp;bi=~&amp;lu=N&amp;ar=y</v>
      </c>
      <c r="D125" s="17" t="str">
        <f t="shared" si="7"/>
        <v>http://www.geograph.org.uk/gridref/NM7914279179</v>
      </c>
      <c r="E125" s="18" t="str">
        <f t="shared" si="8"/>
        <v>http://www.hill-bagging.co.uk/mountaindetails.php?qu=S&amp;rf=717</v>
      </c>
      <c r="F125" s="19" t="s">
        <v>258</v>
      </c>
      <c r="G125" s="15" t="s">
        <v>290</v>
      </c>
      <c r="H125" s="15" t="s">
        <v>586</v>
      </c>
      <c r="I125" s="19">
        <v>18.1</v>
      </c>
      <c r="J125" s="19">
        <v>869</v>
      </c>
      <c r="K125" s="19">
        <v>2851</v>
      </c>
      <c r="L125" s="31">
        <v>40</v>
      </c>
      <c r="M125" s="39" t="s">
        <v>595</v>
      </c>
      <c r="N125" s="15" t="s">
        <v>704</v>
      </c>
      <c r="O125" s="30" t="s">
        <v>115</v>
      </c>
      <c r="P125" s="30">
        <v>179142</v>
      </c>
      <c r="Q125" s="30">
        <v>779179</v>
      </c>
      <c r="R125" s="1" t="s">
        <v>328</v>
      </c>
      <c r="S125" s="1" t="s">
        <v>328</v>
      </c>
      <c r="T125" s="1" t="s">
        <v>328</v>
      </c>
      <c r="U125" s="2"/>
      <c r="V125" s="2"/>
      <c r="W125" s="2"/>
      <c r="X125" s="2"/>
      <c r="Y125" s="2"/>
    </row>
    <row r="126" spans="1:25" ht="13.5" customHeight="1">
      <c r="A126">
        <v>125</v>
      </c>
      <c r="B126" s="15">
        <v>1336</v>
      </c>
      <c r="C126" s="16" t="str">
        <f t="shared" si="6"/>
        <v>http://www.streetmap.co.uk/newmap.srf?x=176285&amp;y=779280&amp;z=3&amp;sv=176285,779280&amp;st=4&amp;tl=~&amp;bi=~&amp;lu=N&amp;ar=y</v>
      </c>
      <c r="D126" s="17" t="str">
        <f t="shared" si="7"/>
        <v>http://www.geograph.org.uk/gridref/NM7628579280</v>
      </c>
      <c r="E126" s="18" t="str">
        <f t="shared" si="8"/>
        <v>http://www.hill-bagging.co.uk/mountaindetails.php?qu=S&amp;rf=1336</v>
      </c>
      <c r="F126" s="19" t="s">
        <v>594</v>
      </c>
      <c r="G126" s="15" t="s">
        <v>290</v>
      </c>
      <c r="H126" s="15" t="s">
        <v>586</v>
      </c>
      <c r="I126" s="19">
        <v>18.1</v>
      </c>
      <c r="J126" s="19">
        <v>814</v>
      </c>
      <c r="K126" s="19">
        <v>2671</v>
      </c>
      <c r="L126" s="31" t="s">
        <v>369</v>
      </c>
      <c r="M126" s="39" t="s">
        <v>595</v>
      </c>
      <c r="N126" s="15" t="s">
        <v>596</v>
      </c>
      <c r="O126" s="30" t="s">
        <v>211</v>
      </c>
      <c r="P126" s="30">
        <v>176285</v>
      </c>
      <c r="Q126" s="30">
        <v>779280</v>
      </c>
      <c r="R126" s="1" t="s">
        <v>328</v>
      </c>
      <c r="S126" s="1" t="s">
        <v>328</v>
      </c>
      <c r="T126" s="1" t="s">
        <v>328</v>
      </c>
      <c r="U126" s="1" t="s">
        <v>328</v>
      </c>
      <c r="V126" s="1" t="s">
        <v>328</v>
      </c>
      <c r="W126" s="1" t="s">
        <v>328</v>
      </c>
      <c r="X126" s="1" t="s">
        <v>328</v>
      </c>
      <c r="Y126" s="1" t="s">
        <v>328</v>
      </c>
    </row>
    <row r="127" spans="1:25" ht="13.5" customHeight="1">
      <c r="A127">
        <v>126</v>
      </c>
      <c r="B127" s="15">
        <v>1337</v>
      </c>
      <c r="C127" s="16" t="str">
        <f t="shared" si="6"/>
        <v>http://www.streetmap.co.uk/newmap.srf?x=182829&amp;y=778819&amp;z=3&amp;sv=182829,778819&amp;st=4&amp;tl=~&amp;bi=~&amp;lu=N&amp;ar=y</v>
      </c>
      <c r="D127" s="17" t="str">
        <f t="shared" si="7"/>
        <v>http://www.geograph.org.uk/gridref/NM8282978819</v>
      </c>
      <c r="E127" s="18" t="str">
        <f t="shared" si="8"/>
        <v>http://www.hill-bagging.co.uk/mountaindetails.php?qu=S&amp;rf=1337</v>
      </c>
      <c r="F127" s="19" t="s">
        <v>604</v>
      </c>
      <c r="G127" s="15" t="s">
        <v>290</v>
      </c>
      <c r="H127" s="15" t="s">
        <v>586</v>
      </c>
      <c r="I127" s="19">
        <v>18.1</v>
      </c>
      <c r="J127" s="19">
        <v>783</v>
      </c>
      <c r="K127" s="19">
        <v>2569</v>
      </c>
      <c r="L127" s="31" t="s">
        <v>369</v>
      </c>
      <c r="M127" s="39" t="s">
        <v>587</v>
      </c>
      <c r="N127" s="15" t="s">
        <v>605</v>
      </c>
      <c r="O127" s="30" t="s">
        <v>212</v>
      </c>
      <c r="P127" s="30">
        <v>182829</v>
      </c>
      <c r="Q127" s="30">
        <v>778819</v>
      </c>
      <c r="R127" s="8"/>
      <c r="S127" s="8"/>
      <c r="T127" s="8"/>
      <c r="U127" s="1" t="s">
        <v>328</v>
      </c>
      <c r="V127" s="1" t="s">
        <v>328</v>
      </c>
      <c r="W127" s="1" t="s">
        <v>328</v>
      </c>
      <c r="X127" s="1" t="s">
        <v>328</v>
      </c>
      <c r="Y127" s="1" t="s">
        <v>328</v>
      </c>
    </row>
    <row r="128" spans="1:25" ht="13.5" customHeight="1">
      <c r="A128">
        <v>127</v>
      </c>
      <c r="B128" s="15">
        <v>1349</v>
      </c>
      <c r="C128" s="16" t="str">
        <f t="shared" si="6"/>
        <v>http://www.streetmap.co.uk/newmap.srf?x=188954&amp;y=767888&amp;z=3&amp;sv=188954,767888&amp;st=4&amp;tl=~&amp;bi=~&amp;lu=N&amp;ar=y</v>
      </c>
      <c r="D128" s="17" t="str">
        <f t="shared" si="7"/>
        <v>http://www.geograph.org.uk/gridref/NM8895467888</v>
      </c>
      <c r="E128" s="18" t="str">
        <f t="shared" si="8"/>
        <v>http://www.hill-bagging.co.uk/mountaindetails.php?qu=S&amp;rf=1349</v>
      </c>
      <c r="F128" s="19" t="s">
        <v>606</v>
      </c>
      <c r="G128" s="15" t="s">
        <v>290</v>
      </c>
      <c r="H128" s="15" t="s">
        <v>607</v>
      </c>
      <c r="I128" s="19">
        <v>18.2</v>
      </c>
      <c r="J128" s="19">
        <v>888</v>
      </c>
      <c r="K128" s="19">
        <v>2913</v>
      </c>
      <c r="L128" s="31" t="s">
        <v>369</v>
      </c>
      <c r="M128" s="39" t="s">
        <v>587</v>
      </c>
      <c r="N128" s="15" t="s">
        <v>608</v>
      </c>
      <c r="O128" s="30" t="s">
        <v>213</v>
      </c>
      <c r="P128" s="30">
        <v>188954</v>
      </c>
      <c r="Q128" s="30">
        <v>767888</v>
      </c>
      <c r="R128" s="1" t="s">
        <v>328</v>
      </c>
      <c r="S128" s="1" t="s">
        <v>328</v>
      </c>
      <c r="T128" s="1" t="s">
        <v>328</v>
      </c>
      <c r="U128" s="1" t="s">
        <v>328</v>
      </c>
      <c r="V128" s="1" t="s">
        <v>328</v>
      </c>
      <c r="W128" s="1" t="s">
        <v>328</v>
      </c>
      <c r="X128" s="1" t="s">
        <v>328</v>
      </c>
      <c r="Y128" s="1" t="s">
        <v>328</v>
      </c>
    </row>
    <row r="129" spans="1:25" ht="13.5" customHeight="1">
      <c r="A129">
        <v>128</v>
      </c>
      <c r="B129" s="15">
        <v>1353</v>
      </c>
      <c r="C129" s="16" t="str">
        <f t="shared" si="6"/>
        <v>http://www.streetmap.co.uk/newmap.srf?x=188188&amp;y=768357&amp;z=3&amp;sv=188188,768357&amp;st=4&amp;tl=~&amp;bi=~&amp;lu=N&amp;ar=y</v>
      </c>
      <c r="D129" s="17" t="str">
        <f t="shared" si="7"/>
        <v>http://www.geograph.org.uk/gridref/NM8818868357</v>
      </c>
      <c r="E129" s="18" t="str">
        <f t="shared" si="8"/>
        <v>http://www.hill-bagging.co.uk/mountaindetails.php?qu=S&amp;rf=1353</v>
      </c>
      <c r="F129" s="19" t="s">
        <v>265</v>
      </c>
      <c r="G129" s="15" t="s">
        <v>290</v>
      </c>
      <c r="H129" s="15" t="s">
        <v>607</v>
      </c>
      <c r="I129" s="19">
        <v>18.2</v>
      </c>
      <c r="J129" s="19">
        <v>803</v>
      </c>
      <c r="K129" s="19">
        <v>2635</v>
      </c>
      <c r="L129" s="31">
        <v>40</v>
      </c>
      <c r="M129" s="39" t="s">
        <v>587</v>
      </c>
      <c r="N129" s="15" t="s">
        <v>703</v>
      </c>
      <c r="O129" s="30" t="s">
        <v>217</v>
      </c>
      <c r="P129" s="30">
        <v>188188</v>
      </c>
      <c r="Q129" s="30">
        <v>768357</v>
      </c>
      <c r="R129" s="1" t="s">
        <v>328</v>
      </c>
      <c r="S129" s="1" t="s">
        <v>328</v>
      </c>
      <c r="T129" s="1" t="s">
        <v>328</v>
      </c>
      <c r="U129" s="2"/>
      <c r="V129" s="2"/>
      <c r="W129" s="2"/>
      <c r="X129" s="2"/>
      <c r="Y129" s="2"/>
    </row>
    <row r="130" spans="1:25" ht="13.5" customHeight="1">
      <c r="A130">
        <v>129</v>
      </c>
      <c r="B130" s="15">
        <v>1350</v>
      </c>
      <c r="C130" s="16" t="str">
        <f t="shared" si="6"/>
        <v>http://www.streetmap.co.uk/newmap.srf?x=190433&amp;y=762214&amp;z=3&amp;sv=190433,762214&amp;st=4&amp;tl=~&amp;bi=~&amp;lu=N&amp;ar=y</v>
      </c>
      <c r="D130" s="17" t="str">
        <f t="shared" si="7"/>
        <v>http://www.geograph.org.uk/gridref/NM9043362214</v>
      </c>
      <c r="E130" s="18" t="str">
        <f t="shared" si="8"/>
        <v>http://www.hill-bagging.co.uk/mountaindetails.php?qu=S&amp;rf=1350</v>
      </c>
      <c r="F130" s="19" t="s">
        <v>757</v>
      </c>
      <c r="G130" s="15" t="s">
        <v>290</v>
      </c>
      <c r="H130" s="15" t="s">
        <v>607</v>
      </c>
      <c r="I130" s="19">
        <v>18.2</v>
      </c>
      <c r="J130" s="19">
        <v>885</v>
      </c>
      <c r="K130" s="19">
        <v>2904</v>
      </c>
      <c r="L130" s="31" t="s">
        <v>369</v>
      </c>
      <c r="M130" s="39" t="s">
        <v>587</v>
      </c>
      <c r="N130" s="15" t="s">
        <v>609</v>
      </c>
      <c r="O130" s="30" t="s">
        <v>214</v>
      </c>
      <c r="P130" s="30">
        <v>190433</v>
      </c>
      <c r="Q130" s="30">
        <v>762214</v>
      </c>
      <c r="R130" s="1" t="s">
        <v>328</v>
      </c>
      <c r="S130" s="1" t="s">
        <v>328</v>
      </c>
      <c r="T130" s="1" t="s">
        <v>328</v>
      </c>
      <c r="U130" s="1" t="s">
        <v>328</v>
      </c>
      <c r="V130" s="1" t="s">
        <v>328</v>
      </c>
      <c r="W130" s="1" t="s">
        <v>328</v>
      </c>
      <c r="X130" s="1" t="s">
        <v>328</v>
      </c>
      <c r="Y130" s="1" t="s">
        <v>328</v>
      </c>
    </row>
    <row r="131" spans="1:25" ht="13.5" customHeight="1">
      <c r="A131">
        <v>130</v>
      </c>
      <c r="B131" s="15">
        <v>1351</v>
      </c>
      <c r="C131" s="16" t="str">
        <f t="shared" si="6"/>
        <v>http://www.streetmap.co.uk/newmap.srf?x=187560&amp;y=775128&amp;z=3&amp;sv=187560,775128&amp;st=4&amp;tl=~&amp;bi=~&amp;lu=N&amp;ar=y</v>
      </c>
      <c r="D131" s="17" t="str">
        <f t="shared" si="7"/>
        <v>http://www.geograph.org.uk/gridref/NM8756075128</v>
      </c>
      <c r="E131" s="18" t="str">
        <f t="shared" si="8"/>
        <v>http://www.hill-bagging.co.uk/mountaindetails.php?qu=S&amp;rf=1351</v>
      </c>
      <c r="F131" s="19" t="s">
        <v>610</v>
      </c>
      <c r="G131" s="15" t="s">
        <v>290</v>
      </c>
      <c r="H131" s="15" t="s">
        <v>607</v>
      </c>
      <c r="I131" s="19">
        <v>18.2</v>
      </c>
      <c r="J131" s="19">
        <v>849</v>
      </c>
      <c r="K131" s="19">
        <v>2785</v>
      </c>
      <c r="L131" s="31" t="s">
        <v>369</v>
      </c>
      <c r="M131" s="39" t="s">
        <v>587</v>
      </c>
      <c r="N131" s="15" t="s">
        <v>611</v>
      </c>
      <c r="O131" s="30" t="s">
        <v>215</v>
      </c>
      <c r="P131" s="30">
        <v>187560</v>
      </c>
      <c r="Q131" s="30">
        <v>775128</v>
      </c>
      <c r="R131" s="1" t="s">
        <v>328</v>
      </c>
      <c r="S131" s="1" t="s">
        <v>328</v>
      </c>
      <c r="T131" s="1" t="s">
        <v>328</v>
      </c>
      <c r="U131" s="1" t="s">
        <v>328</v>
      </c>
      <c r="V131" s="1" t="s">
        <v>328</v>
      </c>
      <c r="W131" s="1" t="s">
        <v>328</v>
      </c>
      <c r="X131" s="1" t="s">
        <v>328</v>
      </c>
      <c r="Y131" s="1" t="s">
        <v>328</v>
      </c>
    </row>
    <row r="132" spans="1:25" ht="13.5" customHeight="1">
      <c r="A132">
        <v>131</v>
      </c>
      <c r="B132" s="15">
        <v>1352</v>
      </c>
      <c r="C132" s="16" t="str">
        <f t="shared" si="6"/>
        <v>http://www.streetmap.co.uk/newmap.srf?x=176642&amp;y=765464&amp;z=3&amp;sv=176642,765464&amp;st=4&amp;tl=~&amp;bi=~&amp;lu=N&amp;ar=y</v>
      </c>
      <c r="D132" s="17" t="str">
        <f t="shared" si="7"/>
        <v>http://www.geograph.org.uk/gridref/NM7664265464</v>
      </c>
      <c r="E132" s="18" t="str">
        <f t="shared" si="8"/>
        <v>http://www.hill-bagging.co.uk/mountaindetails.php?qu=S&amp;rf=1352</v>
      </c>
      <c r="F132" s="19" t="s">
        <v>612</v>
      </c>
      <c r="G132" s="15" t="s">
        <v>290</v>
      </c>
      <c r="H132" s="15" t="s">
        <v>607</v>
      </c>
      <c r="I132" s="19">
        <v>18.2</v>
      </c>
      <c r="J132" s="19">
        <v>845</v>
      </c>
      <c r="K132" s="19">
        <v>2772</v>
      </c>
      <c r="L132" s="31" t="s">
        <v>369</v>
      </c>
      <c r="M132" s="39" t="s">
        <v>590</v>
      </c>
      <c r="N132" s="15" t="s">
        <v>613</v>
      </c>
      <c r="O132" s="30" t="s">
        <v>216</v>
      </c>
      <c r="P132" s="30">
        <v>176642</v>
      </c>
      <c r="Q132" s="30">
        <v>765464</v>
      </c>
      <c r="R132" s="1" t="s">
        <v>328</v>
      </c>
      <c r="S132" s="1" t="s">
        <v>328</v>
      </c>
      <c r="T132" s="1" t="s">
        <v>328</v>
      </c>
      <c r="U132" s="1" t="s">
        <v>328</v>
      </c>
      <c r="V132" s="1" t="s">
        <v>328</v>
      </c>
      <c r="W132" s="1" t="s">
        <v>328</v>
      </c>
      <c r="X132" s="1" t="s">
        <v>328</v>
      </c>
      <c r="Y132" s="1" t="s">
        <v>328</v>
      </c>
    </row>
    <row r="133" spans="1:25" ht="13.5" customHeight="1">
      <c r="A133">
        <v>132</v>
      </c>
      <c r="B133" s="15">
        <v>1354</v>
      </c>
      <c r="C133" s="16" t="str">
        <f t="shared" si="6"/>
        <v>http://www.streetmap.co.uk/newmap.srf?x=188628&amp;y=769883&amp;z=3&amp;sv=188628,769883&amp;st=4&amp;tl=~&amp;bi=~&amp;lu=N&amp;ar=y</v>
      </c>
      <c r="D133" s="17" t="str">
        <f t="shared" si="7"/>
        <v>http://www.geograph.org.uk/gridref/NM8862869883</v>
      </c>
      <c r="E133" s="18" t="str">
        <f t="shared" si="8"/>
        <v>http://www.hill-bagging.co.uk/mountaindetails.php?qu=S&amp;rf=1354</v>
      </c>
      <c r="F133" s="19" t="s">
        <v>614</v>
      </c>
      <c r="G133" s="15" t="s">
        <v>290</v>
      </c>
      <c r="H133" s="15" t="s">
        <v>607</v>
      </c>
      <c r="I133" s="19">
        <v>18.2</v>
      </c>
      <c r="J133" s="19">
        <v>786</v>
      </c>
      <c r="K133" s="19">
        <v>2579</v>
      </c>
      <c r="L133" s="31" t="s">
        <v>369</v>
      </c>
      <c r="M133" s="39" t="s">
        <v>587</v>
      </c>
      <c r="N133" s="15" t="s">
        <v>615</v>
      </c>
      <c r="O133" s="30" t="s">
        <v>218</v>
      </c>
      <c r="P133" s="30">
        <v>188628</v>
      </c>
      <c r="Q133" s="30">
        <v>769883</v>
      </c>
      <c r="R133" s="1" t="s">
        <v>328</v>
      </c>
      <c r="S133" s="1" t="s">
        <v>328</v>
      </c>
      <c r="T133" s="1" t="s">
        <v>328</v>
      </c>
      <c r="U133" s="1" t="s">
        <v>328</v>
      </c>
      <c r="V133" s="1" t="s">
        <v>328</v>
      </c>
      <c r="W133" s="1" t="s">
        <v>328</v>
      </c>
      <c r="X133" s="1" t="s">
        <v>328</v>
      </c>
      <c r="Y133" s="1" t="s">
        <v>328</v>
      </c>
    </row>
    <row r="134" spans="1:25" ht="13.5" customHeight="1">
      <c r="A134">
        <v>133</v>
      </c>
      <c r="B134" s="15">
        <v>1355</v>
      </c>
      <c r="C134" s="16" t="str">
        <f t="shared" si="6"/>
        <v>http://www.streetmap.co.uk/newmap.srf?x=189553&amp;y=775795&amp;z=3&amp;sv=189553,775795&amp;st=4&amp;tl=~&amp;bi=~&amp;lu=N&amp;ar=y</v>
      </c>
      <c r="D134" s="17" t="str">
        <f t="shared" si="7"/>
        <v>http://www.geograph.org.uk/gridref/NM8955375795</v>
      </c>
      <c r="E134" s="18" t="str">
        <f t="shared" si="8"/>
        <v>http://www.hill-bagging.co.uk/mountaindetails.php?qu=S&amp;rf=1355</v>
      </c>
      <c r="F134" s="19" t="s">
        <v>616</v>
      </c>
      <c r="G134" s="15" t="s">
        <v>290</v>
      </c>
      <c r="H134" s="15" t="s">
        <v>607</v>
      </c>
      <c r="I134" s="19">
        <v>18.2</v>
      </c>
      <c r="J134" s="19">
        <v>775</v>
      </c>
      <c r="K134" s="19">
        <v>2543</v>
      </c>
      <c r="L134" s="31" t="s">
        <v>369</v>
      </c>
      <c r="M134" s="39" t="s">
        <v>587</v>
      </c>
      <c r="N134" s="15" t="s">
        <v>617</v>
      </c>
      <c r="O134" s="30" t="s">
        <v>219</v>
      </c>
      <c r="P134" s="30">
        <v>189553</v>
      </c>
      <c r="Q134" s="30">
        <v>775795</v>
      </c>
      <c r="R134" s="1" t="s">
        <v>328</v>
      </c>
      <c r="S134" s="1" t="s">
        <v>328</v>
      </c>
      <c r="T134" s="1" t="s">
        <v>328</v>
      </c>
      <c r="U134" s="1" t="s">
        <v>328</v>
      </c>
      <c r="V134" s="1" t="s">
        <v>328</v>
      </c>
      <c r="W134" s="1" t="s">
        <v>328</v>
      </c>
      <c r="X134" s="1" t="s">
        <v>328</v>
      </c>
      <c r="Y134" s="1" t="s">
        <v>328</v>
      </c>
    </row>
    <row r="135" spans="1:25" ht="13.5" customHeight="1">
      <c r="A135">
        <v>134</v>
      </c>
      <c r="B135" s="15">
        <v>1356</v>
      </c>
      <c r="C135" s="16" t="str">
        <f t="shared" si="6"/>
        <v>http://www.streetmap.co.uk/newmap.srf?x=201687&amp;y=772682&amp;z=3&amp;sv=201687,772682&amp;st=4&amp;tl=~&amp;bi=~&amp;lu=N&amp;ar=y</v>
      </c>
      <c r="D135" s="17" t="str">
        <f t="shared" si="7"/>
        <v>http://www.geograph.org.uk/gridref/NN0168772682</v>
      </c>
      <c r="E135" s="18" t="str">
        <f t="shared" si="8"/>
        <v>http://www.hill-bagging.co.uk/mountaindetails.php?qu=S&amp;rf=1356</v>
      </c>
      <c r="F135" s="19" t="s">
        <v>618</v>
      </c>
      <c r="G135" s="15" t="s">
        <v>290</v>
      </c>
      <c r="H135" s="15" t="s">
        <v>607</v>
      </c>
      <c r="I135" s="19">
        <v>18.2</v>
      </c>
      <c r="J135" s="19">
        <v>771</v>
      </c>
      <c r="K135" s="19">
        <v>2530</v>
      </c>
      <c r="L135" s="31" t="s">
        <v>758</v>
      </c>
      <c r="M135" s="39" t="s">
        <v>587</v>
      </c>
      <c r="N135" s="15" t="s">
        <v>619</v>
      </c>
      <c r="O135" s="30" t="s">
        <v>220</v>
      </c>
      <c r="P135" s="30">
        <v>201687</v>
      </c>
      <c r="Q135" s="30">
        <v>772682</v>
      </c>
      <c r="R135" s="1" t="s">
        <v>328</v>
      </c>
      <c r="S135" s="1" t="s">
        <v>328</v>
      </c>
      <c r="T135" s="1" t="s">
        <v>328</v>
      </c>
      <c r="U135" s="1" t="s">
        <v>328</v>
      </c>
      <c r="V135" s="1" t="s">
        <v>328</v>
      </c>
      <c r="W135" s="1" t="s">
        <v>328</v>
      </c>
      <c r="X135" s="1" t="s">
        <v>328</v>
      </c>
      <c r="Y135" s="1" t="s">
        <v>328</v>
      </c>
    </row>
    <row r="136" spans="1:25" ht="13.5" customHeight="1">
      <c r="A136">
        <v>135</v>
      </c>
      <c r="B136" s="15">
        <v>1357</v>
      </c>
      <c r="C136" s="16" t="str">
        <f t="shared" si="6"/>
        <v>http://www.streetmap.co.uk/newmap.srf?x=187465&amp;y=772742&amp;z=3&amp;sv=187465,772742&amp;st=4&amp;tl=~&amp;bi=~&amp;lu=N&amp;ar=y</v>
      </c>
      <c r="D136" s="17" t="str">
        <f t="shared" si="7"/>
        <v>http://www.geograph.org.uk/gridref/NM8746572742</v>
      </c>
      <c r="E136" s="18" t="str">
        <f t="shared" si="8"/>
        <v>http://www.hill-bagging.co.uk/mountaindetails.php?qu=S&amp;rf=1357</v>
      </c>
      <c r="F136" s="19" t="s">
        <v>266</v>
      </c>
      <c r="G136" s="15" t="s">
        <v>290</v>
      </c>
      <c r="H136" s="15" t="s">
        <v>607</v>
      </c>
      <c r="I136" s="19">
        <v>18.2</v>
      </c>
      <c r="J136" s="19">
        <v>770</v>
      </c>
      <c r="K136" s="19">
        <v>2526</v>
      </c>
      <c r="L136" s="31" t="s">
        <v>369</v>
      </c>
      <c r="M136" s="39" t="s">
        <v>587</v>
      </c>
      <c r="N136" s="15" t="s">
        <v>620</v>
      </c>
      <c r="O136" s="30" t="s">
        <v>221</v>
      </c>
      <c r="P136" s="30">
        <v>187465</v>
      </c>
      <c r="Q136" s="30">
        <v>772742</v>
      </c>
      <c r="R136" s="9" t="s">
        <v>328</v>
      </c>
      <c r="S136" s="9" t="s">
        <v>328</v>
      </c>
      <c r="T136" s="9" t="s">
        <v>328</v>
      </c>
      <c r="U136" s="1" t="s">
        <v>328</v>
      </c>
      <c r="V136" s="1" t="s">
        <v>328</v>
      </c>
      <c r="W136" s="1" t="s">
        <v>328</v>
      </c>
      <c r="X136" s="1" t="s">
        <v>328</v>
      </c>
      <c r="Y136" s="1" t="s">
        <v>328</v>
      </c>
    </row>
    <row r="137" spans="1:25" ht="13.5" customHeight="1">
      <c r="A137">
        <v>136</v>
      </c>
      <c r="B137" s="15">
        <v>1358</v>
      </c>
      <c r="C137" s="16" t="str">
        <f t="shared" si="6"/>
        <v>http://www.streetmap.co.uk/newmap.srf?x=191715&amp;y=766424&amp;z=3&amp;sv=191715,766424&amp;st=4&amp;tl=~&amp;bi=~&amp;lu=N&amp;ar=y</v>
      </c>
      <c r="D137" s="17" t="str">
        <f t="shared" si="7"/>
        <v>http://www.geograph.org.uk/gridref/NM9171566424</v>
      </c>
      <c r="E137" s="18" t="str">
        <f t="shared" si="8"/>
        <v>http://www.hill-bagging.co.uk/mountaindetails.php?qu=S&amp;rf=1358</v>
      </c>
      <c r="F137" s="19" t="s">
        <v>621</v>
      </c>
      <c r="G137" s="15" t="s">
        <v>290</v>
      </c>
      <c r="H137" s="15" t="s">
        <v>607</v>
      </c>
      <c r="I137" s="19">
        <v>18.2</v>
      </c>
      <c r="J137" s="19">
        <v>762.4</v>
      </c>
      <c r="K137" s="19">
        <v>2501</v>
      </c>
      <c r="L137" s="31" t="s">
        <v>369</v>
      </c>
      <c r="M137" s="39" t="s">
        <v>587</v>
      </c>
      <c r="N137" s="15" t="s">
        <v>622</v>
      </c>
      <c r="O137" s="30" t="s">
        <v>222</v>
      </c>
      <c r="P137" s="30">
        <v>191715</v>
      </c>
      <c r="Q137" s="30">
        <v>766424</v>
      </c>
      <c r="R137" s="8"/>
      <c r="S137" s="8"/>
      <c r="T137" s="8"/>
      <c r="U137" s="1" t="s">
        <v>328</v>
      </c>
      <c r="V137" s="1" t="s">
        <v>328</v>
      </c>
      <c r="W137" s="1" t="s">
        <v>328</v>
      </c>
      <c r="X137" s="1" t="s">
        <v>328</v>
      </c>
      <c r="Y137" s="1" t="s">
        <v>328</v>
      </c>
    </row>
    <row r="138" spans="1:25" ht="13.5" customHeight="1">
      <c r="A138">
        <v>137</v>
      </c>
      <c r="B138" s="15">
        <v>1373</v>
      </c>
      <c r="C138" s="16" t="str">
        <f t="shared" si="6"/>
        <v>http://www.streetmap.co.uk/newmap.srf?x=187060&amp;y=757648&amp;z=3&amp;sv=187060,757648&amp;st=4&amp;tl=~&amp;bi=~&amp;lu=N&amp;ar=y</v>
      </c>
      <c r="D138" s="17" t="str">
        <f t="shared" si="7"/>
        <v>http://www.geograph.org.uk/gridref/NM8706057648</v>
      </c>
      <c r="E138" s="18" t="str">
        <f t="shared" si="8"/>
        <v>http://www.hill-bagging.co.uk/mountaindetails.php?qu=S&amp;rf=1373</v>
      </c>
      <c r="F138" s="19" t="s">
        <v>770</v>
      </c>
      <c r="G138" s="15" t="s">
        <v>290</v>
      </c>
      <c r="H138" s="15" t="s">
        <v>623</v>
      </c>
      <c r="I138" s="19">
        <v>18.3</v>
      </c>
      <c r="J138" s="19">
        <v>853</v>
      </c>
      <c r="K138" s="19">
        <v>2799</v>
      </c>
      <c r="L138" s="31" t="s">
        <v>569</v>
      </c>
      <c r="M138" s="39" t="s">
        <v>624</v>
      </c>
      <c r="N138" s="15" t="s">
        <v>625</v>
      </c>
      <c r="O138" s="30" t="s">
        <v>223</v>
      </c>
      <c r="P138" s="30">
        <v>187060</v>
      </c>
      <c r="Q138" s="30">
        <v>757648</v>
      </c>
      <c r="R138" s="1" t="s">
        <v>328</v>
      </c>
      <c r="S138" s="1" t="s">
        <v>328</v>
      </c>
      <c r="T138" s="1" t="s">
        <v>328</v>
      </c>
      <c r="U138" s="1" t="s">
        <v>328</v>
      </c>
      <c r="V138" s="1" t="s">
        <v>328</v>
      </c>
      <c r="W138" s="1" t="s">
        <v>328</v>
      </c>
      <c r="X138" s="1" t="s">
        <v>328</v>
      </c>
      <c r="Y138" s="1" t="s">
        <v>328</v>
      </c>
    </row>
    <row r="139" spans="1:25" ht="13.5" customHeight="1">
      <c r="A139">
        <v>138</v>
      </c>
      <c r="B139" s="15">
        <v>1374</v>
      </c>
      <c r="C139" s="16" t="str">
        <f t="shared" si="6"/>
        <v>http://www.streetmap.co.uk/newmap.srf?x=185343&amp;y=756342&amp;z=3&amp;sv=185343,756342&amp;st=4&amp;tl=~&amp;bi=~&amp;lu=N&amp;ar=y</v>
      </c>
      <c r="D139" s="17" t="str">
        <f t="shared" si="7"/>
        <v>http://www.geograph.org.uk/gridref/NM8534356342</v>
      </c>
      <c r="E139" s="18" t="str">
        <f t="shared" si="8"/>
        <v>http://www.hill-bagging.co.uk/mountaindetails.php?qu=S&amp;rf=1374</v>
      </c>
      <c r="F139" s="19" t="s">
        <v>626</v>
      </c>
      <c r="G139" s="15" t="s">
        <v>290</v>
      </c>
      <c r="H139" s="15" t="s">
        <v>623</v>
      </c>
      <c r="I139" s="19">
        <v>18.3</v>
      </c>
      <c r="J139" s="19">
        <v>766</v>
      </c>
      <c r="K139" s="19">
        <v>2513</v>
      </c>
      <c r="L139" s="31" t="s">
        <v>569</v>
      </c>
      <c r="M139" s="39" t="s">
        <v>624</v>
      </c>
      <c r="N139" s="15" t="s">
        <v>627</v>
      </c>
      <c r="O139" s="30" t="s">
        <v>224</v>
      </c>
      <c r="P139" s="30">
        <v>185343</v>
      </c>
      <c r="Q139" s="30">
        <v>756342</v>
      </c>
      <c r="R139" s="1" t="s">
        <v>328</v>
      </c>
      <c r="S139" s="1" t="s">
        <v>328</v>
      </c>
      <c r="T139" s="1" t="s">
        <v>328</v>
      </c>
      <c r="U139" s="1" t="s">
        <v>328</v>
      </c>
      <c r="V139" s="1" t="s">
        <v>328</v>
      </c>
      <c r="W139" s="1" t="s">
        <v>328</v>
      </c>
      <c r="X139" s="1" t="s">
        <v>328</v>
      </c>
      <c r="Y139" s="1" t="s">
        <v>328</v>
      </c>
    </row>
    <row r="140" spans="1:26" ht="13.5" customHeight="1">
      <c r="A140">
        <v>139</v>
      </c>
      <c r="B140" s="15">
        <v>713</v>
      </c>
      <c r="C140" s="16" t="str">
        <f t="shared" si="6"/>
        <v>http://www.streetmap.co.uk/newmap.srf?x=196334&amp;y=809056&amp;z=3&amp;sv=196334,809056&amp;st=4&amp;tl=~&amp;bi=~&amp;lu=N&amp;ar=y</v>
      </c>
      <c r="D140" s="17" t="str">
        <f t="shared" si="7"/>
        <v>http://www.geograph.org.uk/gridref/NG9633409056</v>
      </c>
      <c r="E140" s="18" t="str">
        <f t="shared" si="8"/>
        <v>http://www.hill-bagging.co.uk/mountaindetails.php?qu=S&amp;rf=713</v>
      </c>
      <c r="F140" s="19" t="s">
        <v>289</v>
      </c>
      <c r="G140" s="15" t="s">
        <v>305</v>
      </c>
      <c r="H140" s="15" t="s">
        <v>290</v>
      </c>
      <c r="I140" s="19">
        <v>10.1</v>
      </c>
      <c r="J140" s="19">
        <v>885.5</v>
      </c>
      <c r="K140" s="19">
        <v>2905</v>
      </c>
      <c r="L140" s="31" t="s">
        <v>291</v>
      </c>
      <c r="M140" s="39" t="s">
        <v>292</v>
      </c>
      <c r="N140" s="15" t="s">
        <v>293</v>
      </c>
      <c r="O140" s="30" t="s">
        <v>112</v>
      </c>
      <c r="P140" s="30">
        <v>196334</v>
      </c>
      <c r="Q140" s="30">
        <v>809056</v>
      </c>
      <c r="R140" s="8"/>
      <c r="S140" s="8"/>
      <c r="T140" s="8"/>
      <c r="U140" s="8"/>
      <c r="V140" s="8"/>
      <c r="W140" s="8"/>
      <c r="X140" s="8"/>
      <c r="Y140" s="1" t="s">
        <v>328</v>
      </c>
      <c r="Z140" s="2" t="s">
        <v>580</v>
      </c>
    </row>
    <row r="141" spans="1:26" ht="13.5" customHeight="1">
      <c r="A141">
        <v>140</v>
      </c>
      <c r="B141" s="15">
        <v>715</v>
      </c>
      <c r="C141" s="16" t="str">
        <f t="shared" si="6"/>
        <v>http://www.streetmap.co.uk/newmap.srf?x=195676&amp;y=808755&amp;z=3&amp;sv=195676,808755&amp;st=4&amp;tl=~&amp;bi=~&amp;lu=N&amp;ar=y</v>
      </c>
      <c r="D141" s="17" t="str">
        <f t="shared" si="7"/>
        <v>http://www.geograph.org.uk/gridref/NG9567608755</v>
      </c>
      <c r="E141" s="18" t="str">
        <f t="shared" si="8"/>
        <v>http://www.hill-bagging.co.uk/mountaindetails.php?qu=S&amp;rf=715</v>
      </c>
      <c r="F141" s="19" t="s">
        <v>708</v>
      </c>
      <c r="G141" s="15" t="s">
        <v>305</v>
      </c>
      <c r="H141" s="15" t="s">
        <v>290</v>
      </c>
      <c r="I141" s="19">
        <v>10.1</v>
      </c>
      <c r="J141" s="19">
        <v>879</v>
      </c>
      <c r="K141" s="19">
        <v>2884</v>
      </c>
      <c r="L141" s="31">
        <v>33</v>
      </c>
      <c r="M141" s="39" t="s">
        <v>292</v>
      </c>
      <c r="N141" s="15" t="s">
        <v>709</v>
      </c>
      <c r="O141" s="30" t="s">
        <v>113</v>
      </c>
      <c r="P141" s="30">
        <v>195676</v>
      </c>
      <c r="Q141" s="30">
        <v>808755</v>
      </c>
      <c r="R141" s="1" t="s">
        <v>328</v>
      </c>
      <c r="S141" s="1" t="s">
        <v>328</v>
      </c>
      <c r="T141" s="1" t="s">
        <v>328</v>
      </c>
      <c r="U141" s="2"/>
      <c r="V141" s="2"/>
      <c r="W141" s="2"/>
      <c r="X141" s="1" t="s">
        <v>328</v>
      </c>
      <c r="Y141" s="8"/>
      <c r="Z141" s="2" t="s">
        <v>869</v>
      </c>
    </row>
    <row r="142" spans="1:26" ht="13.5" customHeight="1">
      <c r="A142">
        <v>141</v>
      </c>
      <c r="B142" s="15">
        <v>716</v>
      </c>
      <c r="C142" s="16" t="str">
        <f t="shared" si="6"/>
        <v>http://www.streetmap.co.uk/newmap.srf?x=195833&amp;y=811037&amp;z=3&amp;sv=195833,811037&amp;st=4&amp;tl=~&amp;bi=~&amp;lu=N&amp;ar=y</v>
      </c>
      <c r="D142" s="17" t="str">
        <f t="shared" si="7"/>
        <v>http://www.geograph.org.uk/gridref/NG9583311037</v>
      </c>
      <c r="E142" s="18" t="str">
        <f t="shared" si="8"/>
        <v>http://www.hill-bagging.co.uk/mountaindetails.php?qu=S&amp;rf=716</v>
      </c>
      <c r="F142" s="19" t="s">
        <v>257</v>
      </c>
      <c r="G142" s="15" t="s">
        <v>305</v>
      </c>
      <c r="H142" s="15" t="s">
        <v>290</v>
      </c>
      <c r="I142" s="19">
        <v>10.1</v>
      </c>
      <c r="J142" s="19">
        <v>885.2</v>
      </c>
      <c r="K142" s="19">
        <v>2904</v>
      </c>
      <c r="L142" s="31">
        <v>33</v>
      </c>
      <c r="M142" s="39" t="s">
        <v>292</v>
      </c>
      <c r="N142" s="15" t="s">
        <v>294</v>
      </c>
      <c r="O142" s="30" t="s">
        <v>114</v>
      </c>
      <c r="P142" s="30">
        <v>195833</v>
      </c>
      <c r="Q142" s="30">
        <v>811037</v>
      </c>
      <c r="R142" s="8"/>
      <c r="S142" s="8"/>
      <c r="T142" s="8"/>
      <c r="U142" s="1" t="s">
        <v>328</v>
      </c>
      <c r="V142" s="1" t="s">
        <v>328</v>
      </c>
      <c r="W142" s="1" t="s">
        <v>328</v>
      </c>
      <c r="X142" s="1" t="s">
        <v>328</v>
      </c>
      <c r="Y142" s="2"/>
      <c r="Z142" s="2" t="s">
        <v>870</v>
      </c>
    </row>
    <row r="143" spans="1:25" ht="13.5" customHeight="1">
      <c r="A143">
        <v>142</v>
      </c>
      <c r="B143" s="15">
        <v>718</v>
      </c>
      <c r="C143" s="16" t="str">
        <f t="shared" si="6"/>
        <v>http://www.streetmap.co.uk/newmap.srf?x=185433&amp;y=812007&amp;z=3&amp;sv=185433,812007&amp;st=4&amp;tl=~&amp;bi=~&amp;lu=N&amp;ar=y</v>
      </c>
      <c r="D143" s="17" t="str">
        <f t="shared" si="7"/>
        <v>http://www.geograph.org.uk/gridref/NG8543312007</v>
      </c>
      <c r="E143" s="18" t="str">
        <f t="shared" si="8"/>
        <v>http://www.hill-bagging.co.uk/mountaindetails.php?qu=S&amp;rf=718</v>
      </c>
      <c r="F143" s="19" t="s">
        <v>295</v>
      </c>
      <c r="G143" s="15" t="s">
        <v>305</v>
      </c>
      <c r="H143" s="15" t="s">
        <v>290</v>
      </c>
      <c r="I143" s="19">
        <v>10.1</v>
      </c>
      <c r="J143" s="19">
        <v>805</v>
      </c>
      <c r="K143" s="19">
        <v>2641</v>
      </c>
      <c r="L143" s="31" t="s">
        <v>291</v>
      </c>
      <c r="M143" s="39" t="s">
        <v>296</v>
      </c>
      <c r="N143" s="15" t="s">
        <v>297</v>
      </c>
      <c r="O143" s="30" t="s">
        <v>116</v>
      </c>
      <c r="P143" s="30">
        <v>185433</v>
      </c>
      <c r="Q143" s="30">
        <v>812007</v>
      </c>
      <c r="R143" s="1" t="s">
        <v>328</v>
      </c>
      <c r="S143" s="1" t="s">
        <v>328</v>
      </c>
      <c r="T143" s="1" t="s">
        <v>328</v>
      </c>
      <c r="U143" s="1" t="s">
        <v>328</v>
      </c>
      <c r="V143" s="1" t="s">
        <v>328</v>
      </c>
      <c r="W143" s="1" t="s">
        <v>328</v>
      </c>
      <c r="X143" s="1" t="s">
        <v>328</v>
      </c>
      <c r="Y143" s="1" t="s">
        <v>328</v>
      </c>
    </row>
    <row r="144" spans="1:25" ht="13.5" customHeight="1">
      <c r="A144">
        <v>143</v>
      </c>
      <c r="B144" s="15">
        <v>719</v>
      </c>
      <c r="C144" s="16" t="str">
        <f t="shared" si="6"/>
        <v>http://www.streetmap.co.uk/newmap.srf?x=213078&amp;y=807694&amp;z=3&amp;sv=213078,807694&amp;st=4&amp;tl=~&amp;bi=~&amp;lu=N&amp;ar=y</v>
      </c>
      <c r="D144" s="17" t="str">
        <f t="shared" si="7"/>
        <v>http://www.geograph.org.uk/gridref/NH1307807694</v>
      </c>
      <c r="E144" s="18" t="str">
        <f t="shared" si="8"/>
        <v>http://www.hill-bagging.co.uk/mountaindetails.php?qu=S&amp;rf=719</v>
      </c>
      <c r="F144" s="19" t="s">
        <v>259</v>
      </c>
      <c r="G144" s="15" t="s">
        <v>305</v>
      </c>
      <c r="H144" s="15" t="s">
        <v>290</v>
      </c>
      <c r="I144" s="19">
        <v>10.1</v>
      </c>
      <c r="J144" s="19">
        <v>789</v>
      </c>
      <c r="K144" s="19">
        <v>2589</v>
      </c>
      <c r="L144" s="31" t="s">
        <v>867</v>
      </c>
      <c r="M144" s="39" t="s">
        <v>292</v>
      </c>
      <c r="N144" s="15" t="s">
        <v>298</v>
      </c>
      <c r="O144" s="30" t="s">
        <v>117</v>
      </c>
      <c r="P144" s="30">
        <v>213078</v>
      </c>
      <c r="Q144" s="30">
        <v>807694</v>
      </c>
      <c r="R144" s="1" t="s">
        <v>328</v>
      </c>
      <c r="S144" s="1" t="s">
        <v>328</v>
      </c>
      <c r="T144" s="1" t="s">
        <v>328</v>
      </c>
      <c r="U144" s="1" t="s">
        <v>328</v>
      </c>
      <c r="V144" s="1" t="s">
        <v>328</v>
      </c>
      <c r="W144" s="1" t="s">
        <v>328</v>
      </c>
      <c r="X144" s="1" t="s">
        <v>328</v>
      </c>
      <c r="Y144" s="1" t="s">
        <v>328</v>
      </c>
    </row>
    <row r="145" spans="1:25" ht="13.5" customHeight="1">
      <c r="A145">
        <v>144</v>
      </c>
      <c r="B145" s="15">
        <v>720</v>
      </c>
      <c r="C145" s="16" t="str">
        <f t="shared" si="6"/>
        <v>http://www.streetmap.co.uk/newmap.srf?x=191767&amp;y=817364&amp;z=3&amp;sv=191767,817364&amp;st=4&amp;tl=~&amp;bi=~&amp;lu=N&amp;ar=y</v>
      </c>
      <c r="D145" s="17" t="str">
        <f t="shared" si="7"/>
        <v>http://www.geograph.org.uk/gridref/NG9176717364</v>
      </c>
      <c r="E145" s="18" t="str">
        <f t="shared" si="8"/>
        <v>http://www.hill-bagging.co.uk/mountaindetails.php?qu=S&amp;rf=720</v>
      </c>
      <c r="F145" s="19" t="s">
        <v>299</v>
      </c>
      <c r="G145" s="15" t="s">
        <v>305</v>
      </c>
      <c r="H145" s="15" t="s">
        <v>290</v>
      </c>
      <c r="I145" s="19">
        <v>10.1</v>
      </c>
      <c r="J145" s="19">
        <v>779</v>
      </c>
      <c r="K145" s="19">
        <v>2556</v>
      </c>
      <c r="L145" s="31" t="s">
        <v>291</v>
      </c>
      <c r="M145" s="39" t="s">
        <v>300</v>
      </c>
      <c r="N145" s="15" t="s">
        <v>301</v>
      </c>
      <c r="O145" s="30" t="s">
        <v>118</v>
      </c>
      <c r="P145" s="30">
        <v>191767</v>
      </c>
      <c r="Q145" s="30">
        <v>817364</v>
      </c>
      <c r="R145" s="1" t="s">
        <v>328</v>
      </c>
      <c r="S145" s="1" t="s">
        <v>328</v>
      </c>
      <c r="T145" s="1" t="s">
        <v>328</v>
      </c>
      <c r="U145" s="1" t="s">
        <v>328</v>
      </c>
      <c r="V145" s="1" t="s">
        <v>328</v>
      </c>
      <c r="W145" s="1" t="s">
        <v>328</v>
      </c>
      <c r="X145" s="1" t="s">
        <v>328</v>
      </c>
      <c r="Y145" s="1" t="s">
        <v>328</v>
      </c>
    </row>
    <row r="146" spans="1:25" ht="13.5" customHeight="1">
      <c r="A146">
        <v>145</v>
      </c>
      <c r="B146" s="15">
        <v>721</v>
      </c>
      <c r="C146" s="16" t="str">
        <f t="shared" si="6"/>
        <v>http://www.streetmap.co.uk/newmap.srf?x=187152&amp;y=812123&amp;z=3&amp;sv=187152,812123&amp;st=4&amp;tl=~&amp;bi=~&amp;lu=N&amp;ar=y</v>
      </c>
      <c r="D146" s="17" t="str">
        <f t="shared" si="7"/>
        <v>http://www.geograph.org.uk/gridref/NG8715212123</v>
      </c>
      <c r="E146" s="18" t="str">
        <f t="shared" si="8"/>
        <v>http://www.hill-bagging.co.uk/mountaindetails.php?qu=S&amp;rf=721</v>
      </c>
      <c r="F146" s="19" t="s">
        <v>302</v>
      </c>
      <c r="G146" s="15" t="s">
        <v>305</v>
      </c>
      <c r="H146" s="15" t="s">
        <v>290</v>
      </c>
      <c r="I146" s="19">
        <v>10.1</v>
      </c>
      <c r="J146" s="19">
        <v>774</v>
      </c>
      <c r="K146" s="19">
        <v>2539</v>
      </c>
      <c r="L146" s="31" t="s">
        <v>291</v>
      </c>
      <c r="M146" s="39" t="s">
        <v>296</v>
      </c>
      <c r="N146" s="15" t="s">
        <v>303</v>
      </c>
      <c r="O146" s="30" t="s">
        <v>119</v>
      </c>
      <c r="P146" s="30">
        <v>187152</v>
      </c>
      <c r="Q146" s="30">
        <v>812123</v>
      </c>
      <c r="R146" s="1" t="s">
        <v>328</v>
      </c>
      <c r="S146" s="1" t="s">
        <v>328</v>
      </c>
      <c r="T146" s="1" t="s">
        <v>328</v>
      </c>
      <c r="U146" s="1" t="s">
        <v>328</v>
      </c>
      <c r="V146" s="1" t="s">
        <v>328</v>
      </c>
      <c r="W146" s="1" t="s">
        <v>328</v>
      </c>
      <c r="X146" s="1" t="s">
        <v>328</v>
      </c>
      <c r="Y146" s="1" t="s">
        <v>328</v>
      </c>
    </row>
    <row r="147" spans="1:25" ht="13.5" customHeight="1">
      <c r="A147">
        <v>146</v>
      </c>
      <c r="B147" s="15">
        <v>742</v>
      </c>
      <c r="C147" s="16" t="str">
        <f t="shared" si="6"/>
        <v>http://www.streetmap.co.uk/newmap.srf?x=189594&amp;y=801597&amp;z=3&amp;sv=189594,801597&amp;st=4&amp;tl=~&amp;bi=~&amp;lu=N&amp;ar=y</v>
      </c>
      <c r="D147" s="17" t="str">
        <f t="shared" si="7"/>
        <v>http://www.geograph.org.uk/gridref/NG8959401597</v>
      </c>
      <c r="E147" s="18" t="str">
        <f t="shared" si="8"/>
        <v>http://www.hill-bagging.co.uk/mountaindetails.php?qu=S&amp;rf=742</v>
      </c>
      <c r="F147" s="19" t="s">
        <v>304</v>
      </c>
      <c r="G147" s="15" t="s">
        <v>305</v>
      </c>
      <c r="H147" s="15" t="s">
        <v>305</v>
      </c>
      <c r="I147" s="19">
        <v>10.2</v>
      </c>
      <c r="J147" s="19">
        <v>913.32</v>
      </c>
      <c r="K147" s="19">
        <v>2996</v>
      </c>
      <c r="L147" s="31" t="s">
        <v>291</v>
      </c>
      <c r="M147" s="39" t="s">
        <v>306</v>
      </c>
      <c r="N147" s="15" t="s">
        <v>307</v>
      </c>
      <c r="O147" s="30" t="s">
        <v>120</v>
      </c>
      <c r="P147" s="30">
        <v>189594</v>
      </c>
      <c r="Q147" s="30">
        <v>801597</v>
      </c>
      <c r="R147" s="1" t="s">
        <v>328</v>
      </c>
      <c r="S147" s="1" t="s">
        <v>328</v>
      </c>
      <c r="T147" s="1" t="s">
        <v>328</v>
      </c>
      <c r="U147" s="1" t="s">
        <v>328</v>
      </c>
      <c r="V147" s="1" t="s">
        <v>328</v>
      </c>
      <c r="W147" s="1" t="s">
        <v>328</v>
      </c>
      <c r="X147" s="1" t="s">
        <v>328</v>
      </c>
      <c r="Y147" s="1" t="s">
        <v>328</v>
      </c>
    </row>
    <row r="148" spans="1:25" ht="13.5" customHeight="1">
      <c r="A148">
        <v>147</v>
      </c>
      <c r="B148" s="15">
        <v>743</v>
      </c>
      <c r="C148" s="16" t="str">
        <f t="shared" si="6"/>
        <v>http://www.streetmap.co.uk/newmap.srf?x=198740&amp;y=797981&amp;z=3&amp;sv=198740,797981&amp;st=4&amp;tl=~&amp;bi=~&amp;lu=N&amp;ar=y</v>
      </c>
      <c r="D148" s="17" t="str">
        <f t="shared" si="7"/>
        <v>http://www.geograph.org.uk/gridref/NM9874097981</v>
      </c>
      <c r="E148" s="18" t="str">
        <f t="shared" si="8"/>
        <v>http://www.hill-bagging.co.uk/mountaindetails.php?qu=S&amp;rf=743</v>
      </c>
      <c r="F148" s="19" t="s">
        <v>308</v>
      </c>
      <c r="G148" s="15" t="s">
        <v>305</v>
      </c>
      <c r="H148" s="15" t="s">
        <v>305</v>
      </c>
      <c r="I148" s="19">
        <v>10.2</v>
      </c>
      <c r="J148" s="19">
        <v>901</v>
      </c>
      <c r="K148" s="19">
        <v>2956</v>
      </c>
      <c r="L148" s="31" t="s">
        <v>309</v>
      </c>
      <c r="M148" s="39" t="s">
        <v>310</v>
      </c>
      <c r="N148" s="15" t="s">
        <v>311</v>
      </c>
      <c r="O148" s="30" t="s">
        <v>121</v>
      </c>
      <c r="P148" s="30">
        <v>198740</v>
      </c>
      <c r="Q148" s="30">
        <v>797981</v>
      </c>
      <c r="R148" s="1" t="s">
        <v>328</v>
      </c>
      <c r="S148" s="1" t="s">
        <v>328</v>
      </c>
      <c r="T148" s="1" t="s">
        <v>328</v>
      </c>
      <c r="U148" s="1" t="s">
        <v>328</v>
      </c>
      <c r="V148" s="1" t="s">
        <v>328</v>
      </c>
      <c r="W148" s="1" t="s">
        <v>328</v>
      </c>
      <c r="X148" s="1" t="s">
        <v>328</v>
      </c>
      <c r="Y148" s="1" t="s">
        <v>328</v>
      </c>
    </row>
    <row r="149" spans="1:26" ht="13.5" customHeight="1">
      <c r="A149">
        <v>148</v>
      </c>
      <c r="B149" s="15">
        <v>744</v>
      </c>
      <c r="C149" s="16" t="str">
        <f t="shared" si="6"/>
        <v>http://www.streetmap.co.uk/newmap.srf?x=192714&amp;y=804866&amp;z=3&amp;sv=192714,804866&amp;st=4&amp;tl=~&amp;bi=~&amp;lu=N&amp;ar=y</v>
      </c>
      <c r="D149" s="17" t="str">
        <f t="shared" si="7"/>
        <v>http://www.geograph.org.uk/gridref/NG9271404866</v>
      </c>
      <c r="E149" s="18" t="str">
        <f t="shared" si="8"/>
        <v>http://www.hill-bagging.co.uk/mountaindetails.php?qu=S&amp;rf=744</v>
      </c>
      <c r="F149" s="19" t="s">
        <v>312</v>
      </c>
      <c r="G149" s="15" t="s">
        <v>305</v>
      </c>
      <c r="H149" s="15" t="s">
        <v>305</v>
      </c>
      <c r="I149" s="19">
        <v>10.2</v>
      </c>
      <c r="J149" s="19">
        <v>898</v>
      </c>
      <c r="K149" s="19">
        <v>2946</v>
      </c>
      <c r="L149" s="31" t="s">
        <v>291</v>
      </c>
      <c r="M149" s="39" t="s">
        <v>296</v>
      </c>
      <c r="N149" s="15" t="s">
        <v>313</v>
      </c>
      <c r="O149" s="30" t="s">
        <v>122</v>
      </c>
      <c r="P149" s="30">
        <v>192714</v>
      </c>
      <c r="Q149" s="30">
        <v>804866</v>
      </c>
      <c r="R149" s="8"/>
      <c r="S149" s="8"/>
      <c r="T149" s="8"/>
      <c r="U149" s="8"/>
      <c r="V149" s="8"/>
      <c r="W149" s="8"/>
      <c r="X149" s="8"/>
      <c r="Y149" s="1" t="s">
        <v>328</v>
      </c>
      <c r="Z149" s="2" t="s">
        <v>270</v>
      </c>
    </row>
    <row r="150" spans="1:25" ht="13.5" customHeight="1">
      <c r="A150">
        <v>149</v>
      </c>
      <c r="B150" s="15">
        <v>745</v>
      </c>
      <c r="C150" s="16" t="str">
        <f t="shared" si="6"/>
        <v>http://www.streetmap.co.uk/newmap.srf?x=193101&amp;y=804481&amp;z=3&amp;sv=193101,804481&amp;st=4&amp;tl=~&amp;bi=~&amp;lu=N&amp;ar=y</v>
      </c>
      <c r="D150" s="17" t="str">
        <f t="shared" si="7"/>
        <v>http://www.geograph.org.uk/gridref/NG9310104481</v>
      </c>
      <c r="E150" s="18" t="str">
        <f t="shared" si="8"/>
        <v>http://www.hill-bagging.co.uk/mountaindetails.php?qu=S&amp;rf=745</v>
      </c>
      <c r="F150" s="19" t="s">
        <v>276</v>
      </c>
      <c r="G150" s="15" t="s">
        <v>305</v>
      </c>
      <c r="H150" s="15" t="s">
        <v>305</v>
      </c>
      <c r="I150" s="19">
        <v>10.2</v>
      </c>
      <c r="J150" s="19">
        <v>895</v>
      </c>
      <c r="K150" s="19">
        <v>2936</v>
      </c>
      <c r="L150" s="31" t="s">
        <v>291</v>
      </c>
      <c r="M150" s="39" t="s">
        <v>292</v>
      </c>
      <c r="N150" s="15" t="s">
        <v>707</v>
      </c>
      <c r="O150" s="30" t="s">
        <v>123</v>
      </c>
      <c r="P150" s="30">
        <v>193101</v>
      </c>
      <c r="Q150" s="30">
        <v>804481</v>
      </c>
      <c r="R150" s="1" t="s">
        <v>328</v>
      </c>
      <c r="S150" s="1" t="s">
        <v>328</v>
      </c>
      <c r="T150" s="1" t="s">
        <v>328</v>
      </c>
      <c r="U150" s="1" t="s">
        <v>328</v>
      </c>
      <c r="V150" s="1" t="s">
        <v>328</v>
      </c>
      <c r="W150" s="1" t="s">
        <v>328</v>
      </c>
      <c r="X150" s="1" t="s">
        <v>328</v>
      </c>
      <c r="Y150" s="8"/>
    </row>
    <row r="151" spans="1:25" ht="13.5" customHeight="1">
      <c r="A151">
        <v>150</v>
      </c>
      <c r="B151" s="15">
        <v>747</v>
      </c>
      <c r="C151" s="16" t="str">
        <f t="shared" si="6"/>
        <v>http://www.streetmap.co.uk/newmap.srf?x=189939&amp;y=798626&amp;z=3&amp;sv=189939,798626&amp;st=4&amp;tl=~&amp;bi=~&amp;lu=N&amp;ar=y</v>
      </c>
      <c r="D151" s="17" t="str">
        <f t="shared" si="7"/>
        <v>http://www.geograph.org.uk/gridref/NM8993998626</v>
      </c>
      <c r="E151" s="18" t="str">
        <f t="shared" si="8"/>
        <v>http://www.hill-bagging.co.uk/mountaindetails.php?qu=S&amp;rf=747</v>
      </c>
      <c r="F151" s="19" t="s">
        <v>576</v>
      </c>
      <c r="G151" s="15" t="s">
        <v>305</v>
      </c>
      <c r="H151" s="15" t="s">
        <v>305</v>
      </c>
      <c r="I151" s="19">
        <v>10.2</v>
      </c>
      <c r="J151" s="19">
        <v>887</v>
      </c>
      <c r="K151" s="19">
        <v>2910</v>
      </c>
      <c r="L151" s="31" t="s">
        <v>309</v>
      </c>
      <c r="M151" s="39" t="s">
        <v>306</v>
      </c>
      <c r="N151" s="15" t="s">
        <v>314</v>
      </c>
      <c r="O151" s="30" t="s">
        <v>124</v>
      </c>
      <c r="P151" s="30">
        <v>189939</v>
      </c>
      <c r="Q151" s="30">
        <v>798626</v>
      </c>
      <c r="R151" s="1" t="s">
        <v>328</v>
      </c>
      <c r="S151" s="1" t="s">
        <v>328</v>
      </c>
      <c r="T151" s="1" t="s">
        <v>328</v>
      </c>
      <c r="U151" s="1" t="s">
        <v>328</v>
      </c>
      <c r="V151" s="1" t="s">
        <v>328</v>
      </c>
      <c r="W151" s="1" t="s">
        <v>328</v>
      </c>
      <c r="X151" s="1" t="s">
        <v>328</v>
      </c>
      <c r="Y151" s="1" t="s">
        <v>328</v>
      </c>
    </row>
    <row r="152" spans="1:25" ht="13.5" customHeight="1">
      <c r="A152">
        <v>151</v>
      </c>
      <c r="B152" s="15">
        <v>763</v>
      </c>
      <c r="C152" s="16" t="str">
        <f t="shared" si="6"/>
        <v>http://www.streetmap.co.uk/newmap.srf?x=201259&amp;y=794469&amp;z=3&amp;sv=201259,794469&amp;st=4&amp;tl=~&amp;bi=~&amp;lu=N&amp;ar=y</v>
      </c>
      <c r="D152" s="17" t="str">
        <f t="shared" si="7"/>
        <v>http://www.geograph.org.uk/gridref/NN0125994469</v>
      </c>
      <c r="E152" s="18" t="str">
        <f t="shared" si="8"/>
        <v>http://www.hill-bagging.co.uk/mountaindetails.php?qu=S&amp;rf=763</v>
      </c>
      <c r="F152" s="19" t="s">
        <v>315</v>
      </c>
      <c r="G152" s="15" t="s">
        <v>305</v>
      </c>
      <c r="H152" s="15" t="s">
        <v>305</v>
      </c>
      <c r="I152" s="19">
        <v>10.2</v>
      </c>
      <c r="J152" s="19">
        <v>880</v>
      </c>
      <c r="K152" s="19">
        <v>2887</v>
      </c>
      <c r="L152" s="31" t="s">
        <v>291</v>
      </c>
      <c r="M152" s="39" t="s">
        <v>316</v>
      </c>
      <c r="N152" s="15" t="s">
        <v>317</v>
      </c>
      <c r="O152" s="30" t="s">
        <v>130</v>
      </c>
      <c r="P152" s="30">
        <v>201259</v>
      </c>
      <c r="Q152" s="30">
        <v>794469</v>
      </c>
      <c r="R152" s="1" t="s">
        <v>328</v>
      </c>
      <c r="S152" s="1" t="s">
        <v>328</v>
      </c>
      <c r="T152" s="1" t="s">
        <v>328</v>
      </c>
      <c r="U152" s="1" t="s">
        <v>328</v>
      </c>
      <c r="V152" s="1" t="s">
        <v>328</v>
      </c>
      <c r="W152" s="1" t="s">
        <v>328</v>
      </c>
      <c r="X152" s="1" t="s">
        <v>328</v>
      </c>
      <c r="Y152" s="1" t="s">
        <v>328</v>
      </c>
    </row>
    <row r="153" spans="1:25" ht="13.5" customHeight="1">
      <c r="A153">
        <v>152</v>
      </c>
      <c r="B153" s="15">
        <v>748</v>
      </c>
      <c r="C153" s="16" t="str">
        <f t="shared" si="6"/>
        <v>http://www.streetmap.co.uk/newmap.srf?x=198608&amp;y=794041&amp;z=3&amp;sv=198608,794041&amp;st=4&amp;tl=~&amp;bi=~&amp;lu=N&amp;ar=y</v>
      </c>
      <c r="D153" s="17" t="str">
        <f t="shared" si="7"/>
        <v>http://www.geograph.org.uk/gridref/NM9860894041</v>
      </c>
      <c r="E153" s="18" t="str">
        <f t="shared" si="8"/>
        <v>http://www.hill-bagging.co.uk/mountaindetails.php?qu=S&amp;rf=748</v>
      </c>
      <c r="F153" s="19" t="s">
        <v>318</v>
      </c>
      <c r="G153" s="15" t="s">
        <v>305</v>
      </c>
      <c r="H153" s="15" t="s">
        <v>305</v>
      </c>
      <c r="I153" s="19">
        <v>10.2</v>
      </c>
      <c r="J153" s="19">
        <v>858</v>
      </c>
      <c r="K153" s="19">
        <v>2815</v>
      </c>
      <c r="L153" s="31" t="s">
        <v>309</v>
      </c>
      <c r="M153" s="39" t="s">
        <v>310</v>
      </c>
      <c r="N153" s="15" t="s">
        <v>319</v>
      </c>
      <c r="O153" s="30" t="s">
        <v>125</v>
      </c>
      <c r="P153" s="30">
        <v>198608</v>
      </c>
      <c r="Q153" s="30">
        <v>794041</v>
      </c>
      <c r="R153" s="1" t="s">
        <v>328</v>
      </c>
      <c r="S153" s="1" t="s">
        <v>328</v>
      </c>
      <c r="T153" s="1" t="s">
        <v>328</v>
      </c>
      <c r="U153" s="1" t="s">
        <v>328</v>
      </c>
      <c r="V153" s="1" t="s">
        <v>328</v>
      </c>
      <c r="W153" s="1" t="s">
        <v>328</v>
      </c>
      <c r="X153" s="1" t="s">
        <v>328</v>
      </c>
      <c r="Y153" s="1" t="s">
        <v>328</v>
      </c>
    </row>
    <row r="154" spans="1:25" ht="13.5" customHeight="1">
      <c r="A154">
        <v>153</v>
      </c>
      <c r="B154" s="15">
        <v>749</v>
      </c>
      <c r="C154" s="16" t="str">
        <f t="shared" si="6"/>
        <v>http://www.streetmap.co.uk/newmap.srf?x=182176&amp;y=796727&amp;z=3&amp;sv=182176,796727&amp;st=4&amp;tl=~&amp;bi=~&amp;lu=N&amp;ar=y</v>
      </c>
      <c r="D154" s="17" t="str">
        <f t="shared" si="7"/>
        <v>http://www.geograph.org.uk/gridref/NM8217696727</v>
      </c>
      <c r="E154" s="18" t="str">
        <f t="shared" si="8"/>
        <v>http://www.hill-bagging.co.uk/mountaindetails.php?qu=S&amp;rf=749</v>
      </c>
      <c r="F154" s="19" t="s">
        <v>320</v>
      </c>
      <c r="G154" s="15" t="s">
        <v>305</v>
      </c>
      <c r="H154" s="15" t="s">
        <v>305</v>
      </c>
      <c r="I154" s="19">
        <v>10.2</v>
      </c>
      <c r="J154" s="19">
        <v>855</v>
      </c>
      <c r="K154" s="19">
        <v>2805</v>
      </c>
      <c r="L154" s="31" t="s">
        <v>309</v>
      </c>
      <c r="M154" s="39" t="s">
        <v>323</v>
      </c>
      <c r="N154" s="15" t="s">
        <v>321</v>
      </c>
      <c r="O154" s="30" t="s">
        <v>126</v>
      </c>
      <c r="P154" s="30">
        <v>182176</v>
      </c>
      <c r="Q154" s="30">
        <v>796727</v>
      </c>
      <c r="R154" s="1" t="s">
        <v>328</v>
      </c>
      <c r="S154" s="1" t="s">
        <v>328</v>
      </c>
      <c r="T154" s="1" t="s">
        <v>328</v>
      </c>
      <c r="U154" s="1" t="s">
        <v>328</v>
      </c>
      <c r="V154" s="1" t="s">
        <v>328</v>
      </c>
      <c r="W154" s="1" t="s">
        <v>328</v>
      </c>
      <c r="X154" s="1" t="s">
        <v>328</v>
      </c>
      <c r="Y154" s="1" t="s">
        <v>328</v>
      </c>
    </row>
    <row r="155" spans="1:25" ht="13.5" customHeight="1">
      <c r="A155">
        <v>154</v>
      </c>
      <c r="B155" s="15">
        <v>751</v>
      </c>
      <c r="C155" s="16" t="str">
        <f t="shared" si="6"/>
        <v>http://www.streetmap.co.uk/newmap.srf?x=194799&amp;y=794668&amp;z=3&amp;sv=194799,794668&amp;st=4&amp;tl=~&amp;bi=~&amp;lu=N&amp;ar=y</v>
      </c>
      <c r="D155" s="17" t="str">
        <f t="shared" si="7"/>
        <v>http://www.geograph.org.uk/gridref/NM9479994668</v>
      </c>
      <c r="E155" s="18" t="str">
        <f t="shared" si="8"/>
        <v>http://www.hill-bagging.co.uk/mountaindetails.php?qu=S&amp;rf=751</v>
      </c>
      <c r="F155" s="19" t="s">
        <v>322</v>
      </c>
      <c r="G155" s="15" t="s">
        <v>305</v>
      </c>
      <c r="H155" s="15" t="s">
        <v>305</v>
      </c>
      <c r="I155" s="19">
        <v>10.2</v>
      </c>
      <c r="J155" s="19">
        <v>835</v>
      </c>
      <c r="K155" s="19">
        <v>2740</v>
      </c>
      <c r="L155" s="31" t="s">
        <v>309</v>
      </c>
      <c r="M155" s="39" t="s">
        <v>323</v>
      </c>
      <c r="N155" s="15" t="s">
        <v>914</v>
      </c>
      <c r="O155" s="30" t="s">
        <v>920</v>
      </c>
      <c r="P155" s="30">
        <v>194799</v>
      </c>
      <c r="Q155" s="30">
        <v>794668</v>
      </c>
      <c r="R155" s="8"/>
      <c r="S155" s="8"/>
      <c r="T155" s="8"/>
      <c r="U155" s="1" t="s">
        <v>328</v>
      </c>
      <c r="V155" s="1" t="s">
        <v>328</v>
      </c>
      <c r="W155" s="1" t="s">
        <v>328</v>
      </c>
      <c r="X155" s="1" t="s">
        <v>328</v>
      </c>
      <c r="Y155" s="1" t="s">
        <v>328</v>
      </c>
    </row>
    <row r="156" spans="1:25" ht="13.5" customHeight="1">
      <c r="A156">
        <v>155</v>
      </c>
      <c r="B156" s="15">
        <v>752</v>
      </c>
      <c r="C156" s="16" t="str">
        <f t="shared" si="6"/>
        <v>http://www.streetmap.co.uk/newmap.srf?x=179075&amp;y=801078&amp;z=3&amp;sv=179075,801078&amp;st=4&amp;tl=~&amp;bi=~&amp;lu=N&amp;ar=y</v>
      </c>
      <c r="D156" s="17" t="str">
        <f t="shared" si="7"/>
        <v>http://www.geograph.org.uk/gridref/NG7907501078</v>
      </c>
      <c r="E156" s="18" t="str">
        <f t="shared" si="8"/>
        <v>http://www.hill-bagging.co.uk/mountaindetails.php?qu=S&amp;rf=752</v>
      </c>
      <c r="F156" s="19" t="s">
        <v>324</v>
      </c>
      <c r="G156" s="15" t="s">
        <v>305</v>
      </c>
      <c r="H156" s="15" t="s">
        <v>305</v>
      </c>
      <c r="I156" s="19">
        <v>10.2</v>
      </c>
      <c r="J156" s="19">
        <v>796</v>
      </c>
      <c r="K156" s="19">
        <v>2612</v>
      </c>
      <c r="L156" s="31" t="s">
        <v>291</v>
      </c>
      <c r="M156" s="39" t="s">
        <v>325</v>
      </c>
      <c r="N156" s="15" t="s">
        <v>326</v>
      </c>
      <c r="O156" s="30" t="s">
        <v>127</v>
      </c>
      <c r="P156" s="30">
        <v>179075</v>
      </c>
      <c r="Q156" s="30">
        <v>801078</v>
      </c>
      <c r="R156" s="1" t="s">
        <v>328</v>
      </c>
      <c r="S156" s="1" t="s">
        <v>328</v>
      </c>
      <c r="T156" s="1" t="s">
        <v>328</v>
      </c>
      <c r="U156" s="1" t="s">
        <v>328</v>
      </c>
      <c r="V156" s="1" t="s">
        <v>328</v>
      </c>
      <c r="W156" s="1" t="s">
        <v>328</v>
      </c>
      <c r="X156" s="1" t="s">
        <v>328</v>
      </c>
      <c r="Y156" s="1" t="s">
        <v>328</v>
      </c>
    </row>
    <row r="157" spans="1:25" ht="13.5" customHeight="1">
      <c r="A157">
        <v>156</v>
      </c>
      <c r="B157" s="15">
        <v>753</v>
      </c>
      <c r="C157" s="16" t="str">
        <f t="shared" si="6"/>
        <v>http://www.streetmap.co.uk/newmap.srf?x=179593&amp;y=806698&amp;z=3&amp;sv=179593,806698&amp;st=4&amp;tl=~&amp;bi=~&amp;lu=N&amp;ar=y</v>
      </c>
      <c r="D157" s="17" t="str">
        <f t="shared" si="7"/>
        <v>http://www.geograph.org.uk/gridref/NG7959306698</v>
      </c>
      <c r="E157" s="18" t="str">
        <f t="shared" si="8"/>
        <v>http://www.hill-bagging.co.uk/mountaindetails.php?qu=S&amp;rf=753</v>
      </c>
      <c r="F157" s="19" t="s">
        <v>355</v>
      </c>
      <c r="G157" s="15" t="s">
        <v>305</v>
      </c>
      <c r="H157" s="15" t="s">
        <v>305</v>
      </c>
      <c r="I157" s="19">
        <v>10.2</v>
      </c>
      <c r="J157" s="19">
        <v>785</v>
      </c>
      <c r="K157" s="19">
        <v>2575</v>
      </c>
      <c r="L157" s="31" t="s">
        <v>291</v>
      </c>
      <c r="M157" s="39" t="s">
        <v>296</v>
      </c>
      <c r="N157" s="15" t="s">
        <v>356</v>
      </c>
      <c r="O157" s="30" t="s">
        <v>128</v>
      </c>
      <c r="P157" s="30">
        <v>179593</v>
      </c>
      <c r="Q157" s="30">
        <v>806698</v>
      </c>
      <c r="R157" s="1" t="s">
        <v>328</v>
      </c>
      <c r="S157" s="1" t="s">
        <v>328</v>
      </c>
      <c r="T157" s="1" t="s">
        <v>328</v>
      </c>
      <c r="U157" s="1" t="s">
        <v>328</v>
      </c>
      <c r="V157" s="1" t="s">
        <v>328</v>
      </c>
      <c r="W157" s="1" t="s">
        <v>328</v>
      </c>
      <c r="X157" s="1" t="s">
        <v>328</v>
      </c>
      <c r="Y157" s="1" t="s">
        <v>328</v>
      </c>
    </row>
    <row r="158" spans="1:25" ht="13.5" customHeight="1">
      <c r="A158">
        <v>157</v>
      </c>
      <c r="B158" s="15">
        <v>761</v>
      </c>
      <c r="C158" s="16" t="str">
        <f t="shared" si="6"/>
        <v>http://www.streetmap.co.uk/newmap.srf?x=224064&amp;y=797202&amp;z=3&amp;sv=224064,797202&amp;st=4&amp;tl=~&amp;bi=~&amp;lu=N&amp;ar=y</v>
      </c>
      <c r="D158" s="17" t="str">
        <f t="shared" si="7"/>
        <v>http://www.geograph.org.uk/gridref/NN2406497202</v>
      </c>
      <c r="E158" s="18" t="str">
        <f t="shared" si="8"/>
        <v>http://www.hill-bagging.co.uk/mountaindetails.php?qu=S&amp;rf=761</v>
      </c>
      <c r="F158" s="19" t="s">
        <v>357</v>
      </c>
      <c r="G158" s="15" t="s">
        <v>305</v>
      </c>
      <c r="H158" s="15" t="s">
        <v>358</v>
      </c>
      <c r="I158" s="19">
        <v>10.3</v>
      </c>
      <c r="J158" s="19">
        <v>904</v>
      </c>
      <c r="K158" s="19">
        <v>2966</v>
      </c>
      <c r="L158" s="31" t="s">
        <v>867</v>
      </c>
      <c r="M158" s="39" t="s">
        <v>280</v>
      </c>
      <c r="N158" s="15" t="s">
        <v>359</v>
      </c>
      <c r="O158" s="30" t="s">
        <v>129</v>
      </c>
      <c r="P158" s="30">
        <v>224064</v>
      </c>
      <c r="Q158" s="30">
        <v>797202</v>
      </c>
      <c r="R158" s="1" t="s">
        <v>328</v>
      </c>
      <c r="S158" s="1" t="s">
        <v>328</v>
      </c>
      <c r="T158" s="1" t="s">
        <v>328</v>
      </c>
      <c r="U158" s="1" t="s">
        <v>328</v>
      </c>
      <c r="V158" s="1" t="s">
        <v>328</v>
      </c>
      <c r="W158" s="1" t="s">
        <v>328</v>
      </c>
      <c r="X158" s="1" t="s">
        <v>328</v>
      </c>
      <c r="Y158" s="1" t="s">
        <v>328</v>
      </c>
    </row>
    <row r="159" spans="1:25" ht="13.5" customHeight="1">
      <c r="A159">
        <v>158</v>
      </c>
      <c r="B159" s="15">
        <v>764</v>
      </c>
      <c r="C159" s="16" t="str">
        <f t="shared" si="6"/>
        <v>http://www.streetmap.co.uk/newmap.srf?x=218549&amp;y=794632&amp;z=3&amp;sv=218549,794632&amp;st=4&amp;tl=~&amp;bi=~&amp;lu=N&amp;ar=y</v>
      </c>
      <c r="D159" s="17" t="str">
        <f t="shared" si="7"/>
        <v>http://www.geograph.org.uk/gridref/NN1854994632</v>
      </c>
      <c r="E159" s="18" t="str">
        <f t="shared" si="8"/>
        <v>http://www.hill-bagging.co.uk/mountaindetails.php?qu=S&amp;rf=764</v>
      </c>
      <c r="F159" s="19" t="s">
        <v>360</v>
      </c>
      <c r="G159" s="15" t="s">
        <v>305</v>
      </c>
      <c r="H159" s="15" t="s">
        <v>358</v>
      </c>
      <c r="I159" s="19">
        <v>10.3</v>
      </c>
      <c r="J159" s="19">
        <v>838</v>
      </c>
      <c r="K159" s="19">
        <v>2749</v>
      </c>
      <c r="L159" s="31" t="s">
        <v>867</v>
      </c>
      <c r="M159" s="39" t="s">
        <v>361</v>
      </c>
      <c r="N159" s="15" t="s">
        <v>362</v>
      </c>
      <c r="O159" s="30" t="s">
        <v>131</v>
      </c>
      <c r="P159" s="30">
        <v>218549</v>
      </c>
      <c r="Q159" s="30">
        <v>794632</v>
      </c>
      <c r="R159" s="8"/>
      <c r="S159" s="8"/>
      <c r="T159" s="8"/>
      <c r="U159" s="1" t="s">
        <v>328</v>
      </c>
      <c r="V159" s="1" t="s">
        <v>328</v>
      </c>
      <c r="W159" s="1" t="s">
        <v>328</v>
      </c>
      <c r="X159" s="1" t="s">
        <v>328</v>
      </c>
      <c r="Y159" s="1" t="s">
        <v>328</v>
      </c>
    </row>
    <row r="160" spans="1:25" ht="13.5" customHeight="1">
      <c r="A160">
        <v>159</v>
      </c>
      <c r="B160" s="15">
        <v>765</v>
      </c>
      <c r="C160" s="16" t="str">
        <f aca="true" t="shared" si="9" ref="C160:C223">HYPERLINK("http://www.streetmap.co.uk/newmap.srf?x="&amp;P160&amp;"&amp;y="&amp;Q160&amp;"&amp;z=3&amp;sv="&amp;P160&amp;","&amp;Q160&amp;"&amp;st=4&amp;tl=~&amp;bi=~&amp;lu=N&amp;ar=y")</f>
        <v>http://www.streetmap.co.uk/newmap.srf?x=217464&amp;y=795132&amp;z=3&amp;sv=217464,795132&amp;st=4&amp;tl=~&amp;bi=~&amp;lu=N&amp;ar=y</v>
      </c>
      <c r="D160" s="17" t="str">
        <f aca="true" t="shared" si="10" ref="D160:D223">HYPERLINK("http://www.geograph.org.uk/gridref/"&amp;O160)</f>
        <v>http://www.geograph.org.uk/gridref/NN1746495132</v>
      </c>
      <c r="E160" s="18" t="str">
        <f aca="true" t="shared" si="11" ref="E160:E223">HYPERLINK("http://www.hill-bagging.co.uk/mountaindetails.php?qu=S&amp;rf="&amp;B160)</f>
        <v>http://www.hill-bagging.co.uk/mountaindetails.php?qu=S&amp;rf=765</v>
      </c>
      <c r="F160" s="19" t="s">
        <v>260</v>
      </c>
      <c r="G160" s="15" t="s">
        <v>305</v>
      </c>
      <c r="H160" s="15" t="s">
        <v>358</v>
      </c>
      <c r="I160" s="19">
        <v>10.3</v>
      </c>
      <c r="J160" s="19">
        <v>826</v>
      </c>
      <c r="K160" s="19">
        <v>2710</v>
      </c>
      <c r="L160" s="31">
        <v>34</v>
      </c>
      <c r="M160" s="39" t="s">
        <v>361</v>
      </c>
      <c r="N160" s="15" t="s">
        <v>705</v>
      </c>
      <c r="O160" s="30" t="s">
        <v>132</v>
      </c>
      <c r="P160" s="30">
        <v>217464</v>
      </c>
      <c r="Q160" s="30">
        <v>795132</v>
      </c>
      <c r="R160" s="1" t="s">
        <v>328</v>
      </c>
      <c r="S160" s="1" t="s">
        <v>328</v>
      </c>
      <c r="T160" s="1" t="s">
        <v>328</v>
      </c>
      <c r="U160" s="2"/>
      <c r="V160" s="2"/>
      <c r="W160" s="2"/>
      <c r="X160" s="2"/>
      <c r="Y160" s="2"/>
    </row>
    <row r="161" spans="1:25" ht="13.5" customHeight="1">
      <c r="A161">
        <v>160</v>
      </c>
      <c r="B161" s="15">
        <v>766</v>
      </c>
      <c r="C161" s="16" t="str">
        <f t="shared" si="9"/>
        <v>http://www.streetmap.co.uk/newmap.srf?x=215618&amp;y=794267&amp;z=3&amp;sv=215618,794267&amp;st=4&amp;tl=~&amp;bi=~&amp;lu=N&amp;ar=y</v>
      </c>
      <c r="D161" s="17" t="str">
        <f t="shared" si="10"/>
        <v>http://www.geograph.org.uk/gridref/NN1561894267</v>
      </c>
      <c r="E161" s="18" t="str">
        <f t="shared" si="11"/>
        <v>http://www.hill-bagging.co.uk/mountaindetails.php?qu=S&amp;rf=766</v>
      </c>
      <c r="F161" s="19" t="s">
        <v>861</v>
      </c>
      <c r="G161" s="15" t="s">
        <v>305</v>
      </c>
      <c r="H161" s="15" t="s">
        <v>358</v>
      </c>
      <c r="I161" s="19">
        <v>10.3</v>
      </c>
      <c r="J161" s="19">
        <v>804</v>
      </c>
      <c r="K161" s="19">
        <v>2638</v>
      </c>
      <c r="L161" s="31" t="s">
        <v>867</v>
      </c>
      <c r="M161" s="39" t="s">
        <v>316</v>
      </c>
      <c r="N161" s="15" t="s">
        <v>363</v>
      </c>
      <c r="O161" s="30" t="s">
        <v>133</v>
      </c>
      <c r="P161" s="30">
        <v>215618</v>
      </c>
      <c r="Q161" s="30">
        <v>794267</v>
      </c>
      <c r="R161" s="1" t="s">
        <v>328</v>
      </c>
      <c r="S161" s="1" t="s">
        <v>328</v>
      </c>
      <c r="T161" s="1" t="s">
        <v>328</v>
      </c>
      <c r="U161" s="1" t="s">
        <v>328</v>
      </c>
      <c r="V161" s="1" t="s">
        <v>328</v>
      </c>
      <c r="W161" s="1" t="s">
        <v>328</v>
      </c>
      <c r="X161" s="1" t="s">
        <v>328</v>
      </c>
      <c r="Y161" s="1" t="s">
        <v>328</v>
      </c>
    </row>
    <row r="162" spans="1:25" ht="13.5" customHeight="1">
      <c r="A162">
        <v>161</v>
      </c>
      <c r="B162" s="15">
        <v>767</v>
      </c>
      <c r="C162" s="16" t="str">
        <f t="shared" si="9"/>
        <v>http://www.streetmap.co.uk/newmap.srf?x=224534&amp;y=807847&amp;z=3&amp;sv=224534,807847&amp;st=4&amp;tl=~&amp;bi=~&amp;lu=N&amp;ar=y</v>
      </c>
      <c r="D162" s="17" t="str">
        <f t="shared" si="10"/>
        <v>http://www.geograph.org.uk/gridref/NH2453407847</v>
      </c>
      <c r="E162" s="18" t="str">
        <f t="shared" si="11"/>
        <v>http://www.hill-bagging.co.uk/mountaindetails.php?qu=S&amp;rf=767</v>
      </c>
      <c r="F162" s="19" t="s">
        <v>364</v>
      </c>
      <c r="G162" s="15" t="s">
        <v>305</v>
      </c>
      <c r="H162" s="15" t="s">
        <v>358</v>
      </c>
      <c r="I162" s="19">
        <v>10.3</v>
      </c>
      <c r="J162" s="19">
        <v>789</v>
      </c>
      <c r="K162" s="19">
        <v>2589</v>
      </c>
      <c r="L162" s="31" t="s">
        <v>867</v>
      </c>
      <c r="M162" s="39" t="s">
        <v>365</v>
      </c>
      <c r="N162" s="15" t="s">
        <v>366</v>
      </c>
      <c r="O162" s="30" t="s">
        <v>134</v>
      </c>
      <c r="P162" s="30">
        <v>224534</v>
      </c>
      <c r="Q162" s="30">
        <v>807847</v>
      </c>
      <c r="R162" s="1" t="s">
        <v>328</v>
      </c>
      <c r="S162" s="1" t="s">
        <v>328</v>
      </c>
      <c r="T162" s="1" t="s">
        <v>328</v>
      </c>
      <c r="U162" s="1" t="s">
        <v>328</v>
      </c>
      <c r="V162" s="1" t="s">
        <v>328</v>
      </c>
      <c r="W162" s="1" t="s">
        <v>328</v>
      </c>
      <c r="X162" s="1" t="s">
        <v>328</v>
      </c>
      <c r="Y162" s="1" t="s">
        <v>328</v>
      </c>
    </row>
    <row r="163" spans="1:25" ht="13.5" customHeight="1">
      <c r="A163">
        <v>162</v>
      </c>
      <c r="B163" s="15">
        <v>777</v>
      </c>
      <c r="C163" s="16" t="str">
        <f t="shared" si="9"/>
        <v>http://www.streetmap.co.uk/newmap.srf?x=194660&amp;y=786376&amp;z=3&amp;sv=194660,786376&amp;st=4&amp;tl=~&amp;bi=~&amp;lu=N&amp;ar=y</v>
      </c>
      <c r="D163" s="17" t="str">
        <f t="shared" si="10"/>
        <v>http://www.geograph.org.uk/gridref/NM9466086376</v>
      </c>
      <c r="E163" s="18" t="str">
        <f t="shared" si="11"/>
        <v>http://www.hill-bagging.co.uk/mountaindetails.php?qu=S&amp;rf=777</v>
      </c>
      <c r="F163" s="19" t="s">
        <v>367</v>
      </c>
      <c r="G163" s="15" t="s">
        <v>305</v>
      </c>
      <c r="H163" s="15" t="s">
        <v>368</v>
      </c>
      <c r="I163" s="19">
        <v>10.4</v>
      </c>
      <c r="J163" s="19">
        <v>909</v>
      </c>
      <c r="K163" s="19">
        <v>2982</v>
      </c>
      <c r="L163" s="31" t="s">
        <v>369</v>
      </c>
      <c r="M163" s="39" t="s">
        <v>323</v>
      </c>
      <c r="N163" s="15" t="s">
        <v>370</v>
      </c>
      <c r="O163" s="30" t="s">
        <v>135</v>
      </c>
      <c r="P163" s="30">
        <v>194660</v>
      </c>
      <c r="Q163" s="30">
        <v>786376</v>
      </c>
      <c r="R163" s="1" t="s">
        <v>328</v>
      </c>
      <c r="S163" s="1" t="s">
        <v>328</v>
      </c>
      <c r="T163" s="1" t="s">
        <v>328</v>
      </c>
      <c r="U163" s="1" t="s">
        <v>328</v>
      </c>
      <c r="V163" s="1" t="s">
        <v>328</v>
      </c>
      <c r="W163" s="1" t="s">
        <v>328</v>
      </c>
      <c r="X163" s="1" t="s">
        <v>328</v>
      </c>
      <c r="Y163" s="1" t="s">
        <v>328</v>
      </c>
    </row>
    <row r="164" spans="1:25" ht="13.5" customHeight="1">
      <c r="A164">
        <v>163</v>
      </c>
      <c r="B164" s="15">
        <v>781</v>
      </c>
      <c r="C164" s="16" t="str">
        <f t="shared" si="9"/>
        <v>http://www.streetmap.co.uk/newmap.srf?x=192930&amp;y=783547&amp;z=3&amp;sv=192930,783547&amp;st=4&amp;tl=~&amp;bi=~&amp;lu=N&amp;ar=y</v>
      </c>
      <c r="D164" s="17" t="str">
        <f t="shared" si="10"/>
        <v>http://www.geograph.org.uk/gridref/NM9293083547</v>
      </c>
      <c r="E164" s="18" t="str">
        <f t="shared" si="11"/>
        <v>http://www.hill-bagging.co.uk/mountaindetails.php?qu=S&amp;rf=781</v>
      </c>
      <c r="F164" s="19" t="s">
        <v>261</v>
      </c>
      <c r="G164" s="15" t="s">
        <v>305</v>
      </c>
      <c r="H164" s="15" t="s">
        <v>368</v>
      </c>
      <c r="I164" s="19">
        <v>10.4</v>
      </c>
      <c r="J164" s="19">
        <v>810</v>
      </c>
      <c r="K164" s="19">
        <v>2657</v>
      </c>
      <c r="L164" s="31">
        <v>40</v>
      </c>
      <c r="M164" s="39" t="s">
        <v>323</v>
      </c>
      <c r="N164" s="15" t="s">
        <v>706</v>
      </c>
      <c r="O164" s="30" t="s">
        <v>138</v>
      </c>
      <c r="P164" s="30">
        <v>192930</v>
      </c>
      <c r="Q164" s="30">
        <v>783547</v>
      </c>
      <c r="R164" s="1" t="s">
        <v>328</v>
      </c>
      <c r="S164" s="1" t="s">
        <v>328</v>
      </c>
      <c r="T164" s="1" t="s">
        <v>328</v>
      </c>
      <c r="U164" s="2"/>
      <c r="V164" s="2"/>
      <c r="W164" s="2"/>
      <c r="X164" s="2"/>
      <c r="Y164" s="2"/>
    </row>
    <row r="165" spans="1:25" ht="13.5" customHeight="1">
      <c r="A165">
        <v>164</v>
      </c>
      <c r="B165" s="15">
        <v>779</v>
      </c>
      <c r="C165" s="16" t="str">
        <f t="shared" si="9"/>
        <v>http://www.streetmap.co.uk/newmap.srf?x=188903&amp;y=793060&amp;z=3&amp;sv=188903,793060&amp;st=4&amp;tl=~&amp;bi=~&amp;lu=N&amp;ar=y</v>
      </c>
      <c r="D165" s="17" t="str">
        <f t="shared" si="10"/>
        <v>http://www.geograph.org.uk/gridref/NM8890393060</v>
      </c>
      <c r="E165" s="18" t="str">
        <f t="shared" si="11"/>
        <v>http://www.hill-bagging.co.uk/mountaindetails.php?qu=S&amp;rf=779</v>
      </c>
      <c r="F165" s="19" t="s">
        <v>277</v>
      </c>
      <c r="G165" s="15" t="s">
        <v>305</v>
      </c>
      <c r="H165" s="15" t="s">
        <v>368</v>
      </c>
      <c r="I165" s="19">
        <v>10.4</v>
      </c>
      <c r="J165" s="19">
        <v>867</v>
      </c>
      <c r="K165" s="19">
        <v>2844</v>
      </c>
      <c r="L165" s="31" t="s">
        <v>309</v>
      </c>
      <c r="M165" s="39" t="s">
        <v>323</v>
      </c>
      <c r="N165" s="15" t="s">
        <v>371</v>
      </c>
      <c r="O165" s="30" t="s">
        <v>136</v>
      </c>
      <c r="P165" s="30">
        <v>188903</v>
      </c>
      <c r="Q165" s="30">
        <v>793060</v>
      </c>
      <c r="R165" s="1" t="s">
        <v>328</v>
      </c>
      <c r="S165" s="1" t="s">
        <v>328</v>
      </c>
      <c r="T165" s="1" t="s">
        <v>328</v>
      </c>
      <c r="U165" s="1" t="s">
        <v>328</v>
      </c>
      <c r="V165" s="1" t="s">
        <v>328</v>
      </c>
      <c r="W165" s="1" t="s">
        <v>328</v>
      </c>
      <c r="X165" s="1" t="s">
        <v>328</v>
      </c>
      <c r="Y165" s="1" t="s">
        <v>328</v>
      </c>
    </row>
    <row r="166" spans="1:25" ht="13.5" customHeight="1">
      <c r="A166">
        <v>165</v>
      </c>
      <c r="B166" s="15">
        <v>780</v>
      </c>
      <c r="C166" s="16" t="str">
        <f t="shared" si="9"/>
        <v>http://www.streetmap.co.uk/newmap.srf?x=190305&amp;y=790943&amp;z=3&amp;sv=190305,790943&amp;st=4&amp;tl=~&amp;bi=~&amp;lu=N&amp;ar=y</v>
      </c>
      <c r="D166" s="17" t="str">
        <f t="shared" si="10"/>
        <v>http://www.geograph.org.uk/gridref/NM9030590943</v>
      </c>
      <c r="E166" s="18" t="str">
        <f t="shared" si="11"/>
        <v>http://www.hill-bagging.co.uk/mountaindetails.php?qu=S&amp;rf=780</v>
      </c>
      <c r="F166" s="19" t="s">
        <v>372</v>
      </c>
      <c r="G166" s="15" t="s">
        <v>305</v>
      </c>
      <c r="H166" s="15" t="s">
        <v>368</v>
      </c>
      <c r="I166" s="19">
        <v>10.4</v>
      </c>
      <c r="J166" s="19">
        <v>829</v>
      </c>
      <c r="K166" s="19">
        <v>2720</v>
      </c>
      <c r="L166" s="31" t="s">
        <v>309</v>
      </c>
      <c r="M166" s="39" t="s">
        <v>323</v>
      </c>
      <c r="N166" s="15" t="s">
        <v>373</v>
      </c>
      <c r="O166" s="30" t="s">
        <v>137</v>
      </c>
      <c r="P166" s="30">
        <v>190305</v>
      </c>
      <c r="Q166" s="30">
        <v>790943</v>
      </c>
      <c r="R166" s="1" t="s">
        <v>328</v>
      </c>
      <c r="S166" s="1" t="s">
        <v>328</v>
      </c>
      <c r="T166" s="1" t="s">
        <v>328</v>
      </c>
      <c r="U166" s="1" t="s">
        <v>328</v>
      </c>
      <c r="V166" s="1" t="s">
        <v>328</v>
      </c>
      <c r="W166" s="1" t="s">
        <v>328</v>
      </c>
      <c r="X166" s="1" t="s">
        <v>328</v>
      </c>
      <c r="Y166" s="1" t="s">
        <v>328</v>
      </c>
    </row>
    <row r="167" spans="1:25" ht="13.5" customHeight="1">
      <c r="A167">
        <v>166</v>
      </c>
      <c r="B167" s="15">
        <v>782</v>
      </c>
      <c r="C167" s="16" t="str">
        <f t="shared" si="9"/>
        <v>http://www.streetmap.co.uk/newmap.srf?x=188502&amp;y=783974&amp;z=3&amp;sv=188502,783974&amp;st=4&amp;tl=~&amp;bi=~&amp;lu=N&amp;ar=y</v>
      </c>
      <c r="D167" s="17" t="str">
        <f t="shared" si="10"/>
        <v>http://www.geograph.org.uk/gridref/NM8850283974</v>
      </c>
      <c r="E167" s="18" t="str">
        <f t="shared" si="11"/>
        <v>http://www.hill-bagging.co.uk/mountaindetails.php?qu=S&amp;rf=782</v>
      </c>
      <c r="F167" s="19" t="s">
        <v>374</v>
      </c>
      <c r="G167" s="15" t="s">
        <v>305</v>
      </c>
      <c r="H167" s="15" t="s">
        <v>368</v>
      </c>
      <c r="I167" s="19">
        <v>10.4</v>
      </c>
      <c r="J167" s="19">
        <v>796</v>
      </c>
      <c r="K167" s="19">
        <v>2612</v>
      </c>
      <c r="L167" s="31" t="s">
        <v>369</v>
      </c>
      <c r="M167" s="39" t="s">
        <v>323</v>
      </c>
      <c r="N167" s="15" t="s">
        <v>375</v>
      </c>
      <c r="O167" s="30" t="s">
        <v>139</v>
      </c>
      <c r="P167" s="30">
        <v>188502</v>
      </c>
      <c r="Q167" s="30">
        <v>783974</v>
      </c>
      <c r="R167" s="1" t="s">
        <v>328</v>
      </c>
      <c r="S167" s="1" t="s">
        <v>328</v>
      </c>
      <c r="T167" s="1" t="s">
        <v>328</v>
      </c>
      <c r="U167" s="1" t="s">
        <v>328</v>
      </c>
      <c r="V167" s="1" t="s">
        <v>328</v>
      </c>
      <c r="W167" s="1" t="s">
        <v>328</v>
      </c>
      <c r="X167" s="1" t="s">
        <v>328</v>
      </c>
      <c r="Y167" s="1" t="s">
        <v>328</v>
      </c>
    </row>
    <row r="168" spans="1:25" ht="13.5" customHeight="1">
      <c r="A168">
        <v>167</v>
      </c>
      <c r="B168" s="15">
        <v>783</v>
      </c>
      <c r="C168" s="16" t="str">
        <f t="shared" si="9"/>
        <v>http://www.streetmap.co.uk/newmap.srf?x=214060&amp;y=785714&amp;z=3&amp;sv=214060,785714&amp;st=4&amp;tl=~&amp;bi=~&amp;lu=N&amp;ar=y</v>
      </c>
      <c r="D168" s="17" t="str">
        <f t="shared" si="10"/>
        <v>http://www.geograph.org.uk/gridref/NN1406085714</v>
      </c>
      <c r="E168" s="18" t="str">
        <f t="shared" si="11"/>
        <v>http://www.hill-bagging.co.uk/mountaindetails.php?qu=S&amp;rf=783</v>
      </c>
      <c r="F168" s="19" t="s">
        <v>376</v>
      </c>
      <c r="G168" s="15" t="s">
        <v>305</v>
      </c>
      <c r="H168" s="15" t="s">
        <v>368</v>
      </c>
      <c r="I168" s="19">
        <v>10.4</v>
      </c>
      <c r="J168" s="19">
        <v>796</v>
      </c>
      <c r="K168" s="19">
        <v>2612</v>
      </c>
      <c r="L168" s="31" t="s">
        <v>286</v>
      </c>
      <c r="M168" s="39" t="s">
        <v>316</v>
      </c>
      <c r="N168" s="15" t="s">
        <v>377</v>
      </c>
      <c r="O168" s="30" t="s">
        <v>140</v>
      </c>
      <c r="P168" s="30">
        <v>214060</v>
      </c>
      <c r="Q168" s="30">
        <v>785714</v>
      </c>
      <c r="R168" s="1" t="s">
        <v>328</v>
      </c>
      <c r="S168" s="1" t="s">
        <v>328</v>
      </c>
      <c r="T168" s="1" t="s">
        <v>328</v>
      </c>
      <c r="U168" s="1" t="s">
        <v>328</v>
      </c>
      <c r="V168" s="1" t="s">
        <v>328</v>
      </c>
      <c r="W168" s="1" t="s">
        <v>328</v>
      </c>
      <c r="X168" s="1" t="s">
        <v>328</v>
      </c>
      <c r="Y168" s="1" t="s">
        <v>328</v>
      </c>
    </row>
    <row r="169" spans="1:25" ht="13.5" customHeight="1">
      <c r="A169">
        <v>168</v>
      </c>
      <c r="B169" s="15">
        <v>784</v>
      </c>
      <c r="C169" s="16" t="str">
        <f t="shared" si="9"/>
        <v>http://www.streetmap.co.uk/newmap.srf?x=202938&amp;y=785419&amp;z=3&amp;sv=202938,785419&amp;st=4&amp;tl=~&amp;bi=~&amp;lu=N&amp;ar=y</v>
      </c>
      <c r="D169" s="17" t="str">
        <f t="shared" si="10"/>
        <v>http://www.geograph.org.uk/gridref/NN0293885419</v>
      </c>
      <c r="E169" s="18" t="str">
        <f t="shared" si="11"/>
        <v>http://www.hill-bagging.co.uk/mountaindetails.php?qu=S&amp;rf=784</v>
      </c>
      <c r="F169" s="19" t="s">
        <v>378</v>
      </c>
      <c r="G169" s="15" t="s">
        <v>305</v>
      </c>
      <c r="H169" s="15" t="s">
        <v>368</v>
      </c>
      <c r="I169" s="19">
        <v>10.4</v>
      </c>
      <c r="J169" s="19">
        <v>774</v>
      </c>
      <c r="K169" s="19">
        <v>2539</v>
      </c>
      <c r="L169" s="31" t="s">
        <v>758</v>
      </c>
      <c r="M169" s="39" t="s">
        <v>316</v>
      </c>
      <c r="N169" s="15" t="s">
        <v>379</v>
      </c>
      <c r="O169" s="30" t="s">
        <v>141</v>
      </c>
      <c r="P169" s="30">
        <v>202938</v>
      </c>
      <c r="Q169" s="30">
        <v>785419</v>
      </c>
      <c r="R169" s="1" t="s">
        <v>328</v>
      </c>
      <c r="S169" s="1" t="s">
        <v>328</v>
      </c>
      <c r="T169" s="1" t="s">
        <v>328</v>
      </c>
      <c r="U169" s="1" t="s">
        <v>328</v>
      </c>
      <c r="V169" s="1" t="s">
        <v>328</v>
      </c>
      <c r="W169" s="1" t="s">
        <v>328</v>
      </c>
      <c r="X169" s="1" t="s">
        <v>328</v>
      </c>
      <c r="Y169" s="1" t="s">
        <v>328</v>
      </c>
    </row>
    <row r="170" spans="1:25" ht="13.5" customHeight="1">
      <c r="A170">
        <v>169</v>
      </c>
      <c r="B170" s="15">
        <v>785</v>
      </c>
      <c r="C170" s="16" t="str">
        <f t="shared" si="9"/>
        <v>http://www.streetmap.co.uk/newmap.srf?x=197532&amp;y=786667&amp;z=3&amp;sv=197532,786667&amp;st=4&amp;tl=~&amp;bi=~&amp;lu=N&amp;ar=y</v>
      </c>
      <c r="D170" s="17" t="str">
        <f t="shared" si="10"/>
        <v>http://www.geograph.org.uk/gridref/NM9753286667</v>
      </c>
      <c r="E170" s="18" t="str">
        <f t="shared" si="11"/>
        <v>http://www.hill-bagging.co.uk/mountaindetails.php?qu=S&amp;rf=785</v>
      </c>
      <c r="F170" s="19" t="s">
        <v>380</v>
      </c>
      <c r="G170" s="15" t="s">
        <v>305</v>
      </c>
      <c r="H170" s="15" t="s">
        <v>368</v>
      </c>
      <c r="I170" s="19">
        <v>10.4</v>
      </c>
      <c r="J170" s="19">
        <v>765</v>
      </c>
      <c r="K170" s="19">
        <v>2510</v>
      </c>
      <c r="L170" s="31" t="s">
        <v>369</v>
      </c>
      <c r="M170" s="39" t="s">
        <v>323</v>
      </c>
      <c r="N170" s="15" t="s">
        <v>381</v>
      </c>
      <c r="O170" s="30" t="s">
        <v>142</v>
      </c>
      <c r="P170" s="30">
        <v>197532</v>
      </c>
      <c r="Q170" s="30">
        <v>786667</v>
      </c>
      <c r="R170" s="1" t="s">
        <v>328</v>
      </c>
      <c r="S170" s="1" t="s">
        <v>328</v>
      </c>
      <c r="T170" s="1" t="s">
        <v>328</v>
      </c>
      <c r="U170" s="1" t="s">
        <v>328</v>
      </c>
      <c r="V170" s="1" t="s">
        <v>328</v>
      </c>
      <c r="W170" s="1" t="s">
        <v>328</v>
      </c>
      <c r="X170" s="1" t="s">
        <v>328</v>
      </c>
      <c r="Y170" s="1" t="s">
        <v>328</v>
      </c>
    </row>
    <row r="171" spans="1:25" ht="13.5" customHeight="1">
      <c r="A171">
        <v>170</v>
      </c>
      <c r="B171" s="15">
        <v>853</v>
      </c>
      <c r="C171" s="16" t="str">
        <f t="shared" si="9"/>
        <v>http://www.streetmap.co.uk/newmap.srf?x=194045&amp;y=822715&amp;z=3&amp;sv=194045,822715&amp;st=4&amp;tl=~&amp;bi=~&amp;lu=N&amp;ar=y</v>
      </c>
      <c r="D171" s="17" t="str">
        <f t="shared" si="10"/>
        <v>http://www.geograph.org.uk/gridref/NG9404522715</v>
      </c>
      <c r="E171" s="18" t="str">
        <f t="shared" si="11"/>
        <v>http://www.hill-bagging.co.uk/mountaindetails.php?qu=S&amp;rf=853</v>
      </c>
      <c r="F171" s="19" t="s">
        <v>382</v>
      </c>
      <c r="G171" s="15">
        <v>11</v>
      </c>
      <c r="H171" s="15" t="s">
        <v>383</v>
      </c>
      <c r="I171" s="19">
        <v>11.1</v>
      </c>
      <c r="J171" s="19">
        <v>841</v>
      </c>
      <c r="K171" s="19">
        <v>2759</v>
      </c>
      <c r="L171" s="31" t="s">
        <v>384</v>
      </c>
      <c r="M171" s="39" t="s">
        <v>385</v>
      </c>
      <c r="N171" s="15" t="s">
        <v>386</v>
      </c>
      <c r="O171" s="30" t="s">
        <v>143</v>
      </c>
      <c r="P171" s="30">
        <v>194045</v>
      </c>
      <c r="Q171" s="30">
        <v>822715</v>
      </c>
      <c r="R171" s="1" t="s">
        <v>328</v>
      </c>
      <c r="S171" s="1" t="s">
        <v>328</v>
      </c>
      <c r="T171" s="1" t="s">
        <v>328</v>
      </c>
      <c r="U171" s="1" t="s">
        <v>328</v>
      </c>
      <c r="V171" s="1" t="s">
        <v>328</v>
      </c>
      <c r="W171" s="1" t="s">
        <v>328</v>
      </c>
      <c r="X171" s="1" t="s">
        <v>328</v>
      </c>
      <c r="Y171" s="1" t="s">
        <v>328</v>
      </c>
    </row>
    <row r="172" spans="1:25" ht="13.5" customHeight="1">
      <c r="A172">
        <v>171</v>
      </c>
      <c r="B172" s="15">
        <v>854</v>
      </c>
      <c r="C172" s="16" t="str">
        <f t="shared" si="9"/>
        <v>http://www.streetmap.co.uk/newmap.srf?x=203588&amp;y=821875&amp;z=3&amp;sv=203588,821875&amp;st=4&amp;tl=~&amp;bi=~&amp;lu=N&amp;ar=y</v>
      </c>
      <c r="D172" s="17" t="str">
        <f t="shared" si="10"/>
        <v>http://www.geograph.org.uk/gridref/NH0358821875</v>
      </c>
      <c r="E172" s="18" t="str">
        <f t="shared" si="11"/>
        <v>http://www.hill-bagging.co.uk/mountaindetails.php?qu=S&amp;rf=854</v>
      </c>
      <c r="F172" s="19" t="s">
        <v>387</v>
      </c>
      <c r="G172" s="15">
        <v>11</v>
      </c>
      <c r="H172" s="15" t="s">
        <v>383</v>
      </c>
      <c r="I172" s="19">
        <v>11.1</v>
      </c>
      <c r="J172" s="19">
        <v>839</v>
      </c>
      <c r="K172" s="19">
        <v>2753</v>
      </c>
      <c r="L172" s="31" t="s">
        <v>384</v>
      </c>
      <c r="M172" s="39" t="s">
        <v>388</v>
      </c>
      <c r="N172" s="15" t="s">
        <v>389</v>
      </c>
      <c r="O172" s="30" t="s">
        <v>144</v>
      </c>
      <c r="P172" s="30">
        <v>203588</v>
      </c>
      <c r="Q172" s="30">
        <v>821875</v>
      </c>
      <c r="R172" s="8"/>
      <c r="S172" s="8"/>
      <c r="T172" s="8"/>
      <c r="U172" s="1" t="s">
        <v>328</v>
      </c>
      <c r="V172" s="1" t="s">
        <v>328</v>
      </c>
      <c r="W172" s="1" t="s">
        <v>328</v>
      </c>
      <c r="X172" s="1" t="s">
        <v>328</v>
      </c>
      <c r="Y172" s="1" t="s">
        <v>328</v>
      </c>
    </row>
    <row r="173" spans="1:25" ht="13.5" customHeight="1">
      <c r="A173">
        <v>172</v>
      </c>
      <c r="B173" s="15">
        <v>855</v>
      </c>
      <c r="C173" s="16" t="str">
        <f t="shared" si="9"/>
        <v>http://www.streetmap.co.uk/newmap.srf?x=207335&amp;y=814340&amp;z=3&amp;sv=207335,814340&amp;st=4&amp;tl=~&amp;bi=~&amp;lu=N&amp;ar=y</v>
      </c>
      <c r="D173" s="17" t="str">
        <f t="shared" si="10"/>
        <v>http://www.geograph.org.uk/gridref/NH0733514340</v>
      </c>
      <c r="E173" s="18" t="str">
        <f t="shared" si="11"/>
        <v>http://www.hill-bagging.co.uk/mountaindetails.php?qu=S&amp;rf=855</v>
      </c>
      <c r="F173" s="19" t="s">
        <v>390</v>
      </c>
      <c r="G173" s="15">
        <v>11</v>
      </c>
      <c r="H173" s="15" t="s">
        <v>383</v>
      </c>
      <c r="I173" s="19">
        <v>11.1</v>
      </c>
      <c r="J173" s="19">
        <v>798</v>
      </c>
      <c r="K173" s="19">
        <v>2618</v>
      </c>
      <c r="L173" s="31" t="s">
        <v>291</v>
      </c>
      <c r="M173" s="39" t="s">
        <v>391</v>
      </c>
      <c r="N173" s="15" t="s">
        <v>392</v>
      </c>
      <c r="O173" s="30" t="s">
        <v>921</v>
      </c>
      <c r="P173" s="30">
        <v>207335</v>
      </c>
      <c r="Q173" s="30">
        <v>814340</v>
      </c>
      <c r="R173" s="1" t="s">
        <v>328</v>
      </c>
      <c r="S173" s="1" t="s">
        <v>328</v>
      </c>
      <c r="T173" s="1" t="s">
        <v>328</v>
      </c>
      <c r="U173" s="1" t="s">
        <v>328</v>
      </c>
      <c r="V173" s="1" t="s">
        <v>328</v>
      </c>
      <c r="W173" s="1" t="s">
        <v>328</v>
      </c>
      <c r="X173" s="1" t="s">
        <v>328</v>
      </c>
      <c r="Y173" s="1" t="s">
        <v>328</v>
      </c>
    </row>
    <row r="174" spans="1:25" ht="13.5" customHeight="1">
      <c r="A174">
        <v>173</v>
      </c>
      <c r="B174" s="15">
        <v>875</v>
      </c>
      <c r="C174" s="16" t="str">
        <f t="shared" si="9"/>
        <v>http://www.streetmap.co.uk/newmap.srf?x=217322&amp;y=818022&amp;z=3&amp;sv=217322,818022&amp;st=4&amp;tl=~&amp;bi=~&amp;lu=N&amp;ar=y</v>
      </c>
      <c r="D174" s="17" t="str">
        <f t="shared" si="10"/>
        <v>http://www.geograph.org.uk/gridref/NH1732218022</v>
      </c>
      <c r="E174" s="18" t="str">
        <f t="shared" si="11"/>
        <v>http://www.hill-bagging.co.uk/mountaindetails.php?qu=S&amp;rf=875</v>
      </c>
      <c r="F174" s="19" t="s">
        <v>393</v>
      </c>
      <c r="G174" s="15">
        <v>11</v>
      </c>
      <c r="H174" s="15" t="s">
        <v>394</v>
      </c>
      <c r="I174" s="19">
        <v>11.2</v>
      </c>
      <c r="J174" s="19">
        <v>888</v>
      </c>
      <c r="K174" s="19">
        <v>2913</v>
      </c>
      <c r="L174" s="31" t="s">
        <v>867</v>
      </c>
      <c r="M174" s="39" t="s">
        <v>365</v>
      </c>
      <c r="N174" s="15" t="s">
        <v>395</v>
      </c>
      <c r="O174" s="30" t="s">
        <v>145</v>
      </c>
      <c r="P174" s="30">
        <v>217322</v>
      </c>
      <c r="Q174" s="30">
        <v>818022</v>
      </c>
      <c r="R174" s="9" t="s">
        <v>328</v>
      </c>
      <c r="S174" s="9" t="s">
        <v>328</v>
      </c>
      <c r="T174" s="9" t="s">
        <v>328</v>
      </c>
      <c r="U174" s="1" t="s">
        <v>328</v>
      </c>
      <c r="V174" s="1" t="s">
        <v>328</v>
      </c>
      <c r="W174" s="1" t="s">
        <v>328</v>
      </c>
      <c r="X174" s="1" t="s">
        <v>328</v>
      </c>
      <c r="Y174" s="1" t="s">
        <v>328</v>
      </c>
    </row>
    <row r="175" spans="1:25" ht="13.5" customHeight="1">
      <c r="A175">
        <v>174</v>
      </c>
      <c r="B175" s="15">
        <v>876</v>
      </c>
      <c r="C175" s="16" t="str">
        <f t="shared" si="9"/>
        <v>http://www.streetmap.co.uk/newmap.srf?x=213685&amp;y=818878&amp;z=3&amp;sv=213685,818878&amp;st=4&amp;tl=~&amp;bi=~&amp;lu=N&amp;ar=y</v>
      </c>
      <c r="D175" s="17" t="str">
        <f t="shared" si="10"/>
        <v>http://www.geograph.org.uk/gridref/NH1368518878</v>
      </c>
      <c r="E175" s="18" t="str">
        <f t="shared" si="11"/>
        <v>http://www.hill-bagging.co.uk/mountaindetails.php?qu=S&amp;rf=876</v>
      </c>
      <c r="F175" s="19" t="s">
        <v>396</v>
      </c>
      <c r="G175" s="15">
        <v>11</v>
      </c>
      <c r="H175" s="15" t="s">
        <v>394</v>
      </c>
      <c r="I175" s="19">
        <v>11.2</v>
      </c>
      <c r="J175" s="19">
        <v>865</v>
      </c>
      <c r="K175" s="19">
        <v>2838</v>
      </c>
      <c r="L175" s="31" t="s">
        <v>867</v>
      </c>
      <c r="M175" s="39" t="s">
        <v>388</v>
      </c>
      <c r="N175" s="15" t="s">
        <v>397</v>
      </c>
      <c r="O175" s="30" t="s">
        <v>146</v>
      </c>
      <c r="P175" s="30">
        <v>213685</v>
      </c>
      <c r="Q175" s="30">
        <v>818878</v>
      </c>
      <c r="R175" s="1" t="s">
        <v>328</v>
      </c>
      <c r="S175" s="1" t="s">
        <v>328</v>
      </c>
      <c r="T175" s="1" t="s">
        <v>328</v>
      </c>
      <c r="U175" s="1" t="s">
        <v>328</v>
      </c>
      <c r="V175" s="1" t="s">
        <v>328</v>
      </c>
      <c r="W175" s="1" t="s">
        <v>328</v>
      </c>
      <c r="X175" s="1" t="s">
        <v>328</v>
      </c>
      <c r="Y175" s="1" t="s">
        <v>328</v>
      </c>
    </row>
    <row r="176" spans="1:26" ht="13.5" customHeight="1">
      <c r="A176">
        <v>175</v>
      </c>
      <c r="B176" s="15">
        <v>900</v>
      </c>
      <c r="C176" s="16" t="str">
        <f t="shared" si="9"/>
        <v>http://www.streetmap.co.uk/newmap.srf?x=208724&amp;y=848063&amp;z=3&amp;sv=208724,848063&amp;st=4&amp;tl=~&amp;bi=~&amp;lu=N&amp;ar=y</v>
      </c>
      <c r="D176" s="17" t="str">
        <f t="shared" si="10"/>
        <v>http://www.geograph.org.uk/gridref/NH0872448063</v>
      </c>
      <c r="E176" s="18" t="str">
        <f t="shared" si="11"/>
        <v>http://www.hill-bagging.co.uk/mountaindetails.php?qu=S&amp;rf=900</v>
      </c>
      <c r="F176" s="19" t="s">
        <v>398</v>
      </c>
      <c r="G176" s="15">
        <v>12</v>
      </c>
      <c r="H176" s="15" t="s">
        <v>399</v>
      </c>
      <c r="I176" s="19">
        <v>12.1</v>
      </c>
      <c r="J176" s="19">
        <v>913.43</v>
      </c>
      <c r="K176" s="19">
        <v>2997</v>
      </c>
      <c r="L176" s="31" t="s">
        <v>400</v>
      </c>
      <c r="M176" s="39" t="s">
        <v>401</v>
      </c>
      <c r="N176" s="15" t="s">
        <v>402</v>
      </c>
      <c r="O176" s="30" t="s">
        <v>147</v>
      </c>
      <c r="P176" s="30">
        <v>208724</v>
      </c>
      <c r="Q176" s="30">
        <v>848063</v>
      </c>
      <c r="R176" s="1" t="s">
        <v>328</v>
      </c>
      <c r="S176" s="1" t="s">
        <v>328</v>
      </c>
      <c r="T176" s="1" t="s">
        <v>328</v>
      </c>
      <c r="U176" s="2"/>
      <c r="V176" s="2"/>
      <c r="W176" s="2"/>
      <c r="X176" s="2"/>
      <c r="Y176" s="1" t="s">
        <v>328</v>
      </c>
      <c r="Z176" s="2" t="s">
        <v>602</v>
      </c>
    </row>
    <row r="177" spans="1:25" ht="13.5" customHeight="1">
      <c r="A177">
        <v>176</v>
      </c>
      <c r="B177" s="15">
        <v>903</v>
      </c>
      <c r="C177" s="16" t="str">
        <f t="shared" si="9"/>
        <v>http://www.streetmap.co.uk/newmap.srf?x=226466&amp;y=855747&amp;z=3&amp;sv=226466,855747&amp;st=4&amp;tl=~&amp;bi=~&amp;lu=N&amp;ar=y</v>
      </c>
      <c r="D177" s="17" t="str">
        <f t="shared" si="10"/>
        <v>http://www.geograph.org.uk/gridref/NH2646655747</v>
      </c>
      <c r="E177" s="18" t="str">
        <f t="shared" si="11"/>
        <v>http://www.hill-bagging.co.uk/mountaindetails.php?qu=S&amp;rf=903</v>
      </c>
      <c r="F177" s="19" t="s">
        <v>403</v>
      </c>
      <c r="G177" s="15">
        <v>12</v>
      </c>
      <c r="H177" s="15" t="s">
        <v>399</v>
      </c>
      <c r="I177" s="19">
        <v>12.1</v>
      </c>
      <c r="J177" s="19">
        <v>879</v>
      </c>
      <c r="K177" s="19">
        <v>2884</v>
      </c>
      <c r="L177" s="31" t="s">
        <v>400</v>
      </c>
      <c r="M177" s="39" t="s">
        <v>404</v>
      </c>
      <c r="N177" s="15" t="s">
        <v>405</v>
      </c>
      <c r="O177" s="30" t="s">
        <v>148</v>
      </c>
      <c r="P177" s="30">
        <v>226466</v>
      </c>
      <c r="Q177" s="30">
        <v>855747</v>
      </c>
      <c r="R177" s="1" t="s">
        <v>328</v>
      </c>
      <c r="S177" s="1" t="s">
        <v>328</v>
      </c>
      <c r="T177" s="1" t="s">
        <v>328</v>
      </c>
      <c r="U177" s="1" t="s">
        <v>328</v>
      </c>
      <c r="V177" s="1" t="s">
        <v>328</v>
      </c>
      <c r="W177" s="1" t="s">
        <v>328</v>
      </c>
      <c r="X177" s="1" t="s">
        <v>328</v>
      </c>
      <c r="Y177" s="1" t="s">
        <v>328</v>
      </c>
    </row>
    <row r="178" spans="1:25" ht="13.5" customHeight="1">
      <c r="A178">
        <v>177</v>
      </c>
      <c r="B178" s="15">
        <v>904</v>
      </c>
      <c r="C178" s="16" t="str">
        <f t="shared" si="9"/>
        <v>http://www.streetmap.co.uk/newmap.srf?x=205518&amp;y=843351&amp;z=3&amp;sv=205518,843351&amp;st=4&amp;tl=~&amp;bi=~&amp;lu=N&amp;ar=y</v>
      </c>
      <c r="D178" s="17" t="str">
        <f t="shared" si="10"/>
        <v>http://www.geograph.org.uk/gridref/NH0551843351</v>
      </c>
      <c r="E178" s="18" t="str">
        <f t="shared" si="11"/>
        <v>http://www.hill-bagging.co.uk/mountaindetails.php?qu=S&amp;rf=904</v>
      </c>
      <c r="F178" s="19" t="s">
        <v>406</v>
      </c>
      <c r="G178" s="15">
        <v>12</v>
      </c>
      <c r="H178" s="15" t="s">
        <v>399</v>
      </c>
      <c r="I178" s="19">
        <v>12.1</v>
      </c>
      <c r="J178" s="19">
        <v>863</v>
      </c>
      <c r="K178" s="19">
        <v>2831</v>
      </c>
      <c r="L178" s="31" t="s">
        <v>400</v>
      </c>
      <c r="M178" s="39" t="s">
        <v>401</v>
      </c>
      <c r="N178" s="15" t="s">
        <v>407</v>
      </c>
      <c r="O178" s="30" t="s">
        <v>149</v>
      </c>
      <c r="P178" s="30">
        <v>205518</v>
      </c>
      <c r="Q178" s="30">
        <v>843351</v>
      </c>
      <c r="R178" s="1" t="s">
        <v>328</v>
      </c>
      <c r="S178" s="1" t="s">
        <v>328</v>
      </c>
      <c r="T178" s="1" t="s">
        <v>328</v>
      </c>
      <c r="U178" s="1" t="s">
        <v>328</v>
      </c>
      <c r="V178" s="1" t="s">
        <v>328</v>
      </c>
      <c r="W178" s="1" t="s">
        <v>328</v>
      </c>
      <c r="X178" s="1" t="s">
        <v>328</v>
      </c>
      <c r="Y178" s="1" t="s">
        <v>328</v>
      </c>
    </row>
    <row r="179" spans="1:25" ht="13.5" customHeight="1">
      <c r="A179">
        <v>178</v>
      </c>
      <c r="B179" s="15">
        <v>905</v>
      </c>
      <c r="C179" s="16" t="str">
        <f t="shared" si="9"/>
        <v>http://www.streetmap.co.uk/newmap.srf?x=236059&amp;y=843484&amp;z=3&amp;sv=236059,843484&amp;st=4&amp;tl=~&amp;bi=~&amp;lu=N&amp;ar=y</v>
      </c>
      <c r="D179" s="17" t="str">
        <f t="shared" si="10"/>
        <v>http://www.geograph.org.uk/gridref/NH3605943484</v>
      </c>
      <c r="E179" s="18" t="str">
        <f t="shared" si="11"/>
        <v>http://www.hill-bagging.co.uk/mountaindetails.php?qu=S&amp;rf=905</v>
      </c>
      <c r="F179" s="19" t="s">
        <v>408</v>
      </c>
      <c r="G179" s="15">
        <v>12</v>
      </c>
      <c r="H179" s="15" t="s">
        <v>399</v>
      </c>
      <c r="I179" s="19">
        <v>12.1</v>
      </c>
      <c r="J179" s="19">
        <v>862</v>
      </c>
      <c r="K179" s="19">
        <v>2828</v>
      </c>
      <c r="L179" s="31" t="s">
        <v>409</v>
      </c>
      <c r="M179" s="39" t="s">
        <v>410</v>
      </c>
      <c r="N179" s="15" t="s">
        <v>411</v>
      </c>
      <c r="O179" s="30" t="s">
        <v>150</v>
      </c>
      <c r="P179" s="30">
        <v>236059</v>
      </c>
      <c r="Q179" s="30">
        <v>843484</v>
      </c>
      <c r="R179" s="9" t="s">
        <v>328</v>
      </c>
      <c r="S179" s="9" t="s">
        <v>328</v>
      </c>
      <c r="T179" s="9" t="s">
        <v>328</v>
      </c>
      <c r="U179" s="1" t="s">
        <v>328</v>
      </c>
      <c r="V179" s="1" t="s">
        <v>328</v>
      </c>
      <c r="W179" s="1" t="s">
        <v>328</v>
      </c>
      <c r="X179" s="1" t="s">
        <v>328</v>
      </c>
      <c r="Y179" s="1" t="s">
        <v>328</v>
      </c>
    </row>
    <row r="180" spans="1:25" ht="13.5" customHeight="1">
      <c r="A180">
        <v>179</v>
      </c>
      <c r="B180" s="15">
        <v>906</v>
      </c>
      <c r="C180" s="16" t="str">
        <f t="shared" si="9"/>
        <v>http://www.streetmap.co.uk/newmap.srf?x=205514&amp;y=845398&amp;z=3&amp;sv=205514,845398&amp;st=4&amp;tl=~&amp;bi=~&amp;lu=N&amp;ar=y</v>
      </c>
      <c r="D180" s="17" t="str">
        <f t="shared" si="10"/>
        <v>http://www.geograph.org.uk/gridref/NH0551445398</v>
      </c>
      <c r="E180" s="18" t="str">
        <f t="shared" si="11"/>
        <v>http://www.hill-bagging.co.uk/mountaindetails.php?qu=S&amp;rf=906</v>
      </c>
      <c r="F180" s="19" t="s">
        <v>412</v>
      </c>
      <c r="G180" s="15">
        <v>12</v>
      </c>
      <c r="H180" s="15" t="s">
        <v>399</v>
      </c>
      <c r="I180" s="19">
        <v>12.1</v>
      </c>
      <c r="J180" s="19">
        <v>863</v>
      </c>
      <c r="K180" s="19">
        <v>2831</v>
      </c>
      <c r="L180" s="31" t="s">
        <v>400</v>
      </c>
      <c r="M180" s="39" t="s">
        <v>401</v>
      </c>
      <c r="N180" s="15" t="s">
        <v>413</v>
      </c>
      <c r="O180" s="30" t="s">
        <v>151</v>
      </c>
      <c r="P180" s="30">
        <v>205514</v>
      </c>
      <c r="Q180" s="30">
        <v>845398</v>
      </c>
      <c r="R180" s="1" t="s">
        <v>328</v>
      </c>
      <c r="S180" s="1" t="s">
        <v>328</v>
      </c>
      <c r="T180" s="1" t="s">
        <v>328</v>
      </c>
      <c r="U180" s="1" t="s">
        <v>328</v>
      </c>
      <c r="V180" s="1" t="s">
        <v>328</v>
      </c>
      <c r="W180" s="1" t="s">
        <v>328</v>
      </c>
      <c r="X180" s="1" t="s">
        <v>328</v>
      </c>
      <c r="Y180" s="1" t="s">
        <v>328</v>
      </c>
    </row>
    <row r="181" spans="1:25" ht="13.5" customHeight="1">
      <c r="A181">
        <v>180</v>
      </c>
      <c r="B181" s="15">
        <v>907</v>
      </c>
      <c r="C181" s="16" t="str">
        <f t="shared" si="9"/>
        <v>http://www.streetmap.co.uk/newmap.srf?x=222215&amp;y=848950&amp;z=3&amp;sv=222215,848950&amp;st=4&amp;tl=~&amp;bi=~&amp;lu=N&amp;ar=y</v>
      </c>
      <c r="D181" s="17" t="str">
        <f t="shared" si="10"/>
        <v>http://www.geograph.org.uk/gridref/NH2221548950</v>
      </c>
      <c r="E181" s="18" t="str">
        <f t="shared" si="11"/>
        <v>http://www.hill-bagging.co.uk/mountaindetails.php?qu=S&amp;rf=907</v>
      </c>
      <c r="F181" s="19" t="s">
        <v>417</v>
      </c>
      <c r="G181" s="15">
        <v>12</v>
      </c>
      <c r="H181" s="15" t="s">
        <v>399</v>
      </c>
      <c r="I181" s="19">
        <v>12.1</v>
      </c>
      <c r="J181" s="19">
        <v>849</v>
      </c>
      <c r="K181" s="19">
        <v>2785</v>
      </c>
      <c r="L181" s="31" t="s">
        <v>400</v>
      </c>
      <c r="M181" s="39" t="s">
        <v>404</v>
      </c>
      <c r="N181" s="15" t="s">
        <v>418</v>
      </c>
      <c r="O181" s="30" t="s">
        <v>152</v>
      </c>
      <c r="P181" s="30">
        <v>222215</v>
      </c>
      <c r="Q181" s="30">
        <v>848950</v>
      </c>
      <c r="R181" s="1" t="s">
        <v>328</v>
      </c>
      <c r="S181" s="1" t="s">
        <v>328</v>
      </c>
      <c r="T181" s="1" t="s">
        <v>328</v>
      </c>
      <c r="U181" s="1" t="s">
        <v>328</v>
      </c>
      <c r="V181" s="1" t="s">
        <v>328</v>
      </c>
      <c r="W181" s="1" t="s">
        <v>328</v>
      </c>
      <c r="X181" s="1" t="s">
        <v>328</v>
      </c>
      <c r="Y181" s="1" t="s">
        <v>328</v>
      </c>
    </row>
    <row r="182" spans="1:25" ht="13.5" customHeight="1">
      <c r="A182">
        <v>181</v>
      </c>
      <c r="B182" s="15">
        <v>909</v>
      </c>
      <c r="C182" s="16" t="str">
        <f t="shared" si="9"/>
        <v>http://www.streetmap.co.uk/newmap.srf?x=226372&amp;y=854472&amp;z=3&amp;sv=226372,854472&amp;st=4&amp;tl=~&amp;bi=~&amp;lu=N&amp;ar=y</v>
      </c>
      <c r="D182" s="17" t="str">
        <f t="shared" si="10"/>
        <v>http://www.geograph.org.uk/gridref/NH2637254472</v>
      </c>
      <c r="E182" s="18" t="str">
        <f t="shared" si="11"/>
        <v>http://www.hill-bagging.co.uk/mountaindetails.php?qu=S&amp;rf=909</v>
      </c>
      <c r="F182" s="19" t="s">
        <v>419</v>
      </c>
      <c r="G182" s="15">
        <v>12</v>
      </c>
      <c r="H182" s="15" t="s">
        <v>399</v>
      </c>
      <c r="I182" s="19">
        <v>12.1</v>
      </c>
      <c r="J182" s="19">
        <v>838</v>
      </c>
      <c r="K182" s="19">
        <v>2749</v>
      </c>
      <c r="L182" s="31" t="s">
        <v>400</v>
      </c>
      <c r="M182" s="39" t="s">
        <v>404</v>
      </c>
      <c r="N182" s="15" t="s">
        <v>420</v>
      </c>
      <c r="O182" s="30" t="s">
        <v>153</v>
      </c>
      <c r="P182" s="30">
        <v>226372</v>
      </c>
      <c r="Q182" s="30">
        <v>854472</v>
      </c>
      <c r="R182" s="1" t="s">
        <v>328</v>
      </c>
      <c r="S182" s="1" t="s">
        <v>328</v>
      </c>
      <c r="T182" s="1" t="s">
        <v>328</v>
      </c>
      <c r="U182" s="1" t="s">
        <v>328</v>
      </c>
      <c r="V182" s="1" t="s">
        <v>328</v>
      </c>
      <c r="W182" s="1" t="s">
        <v>328</v>
      </c>
      <c r="X182" s="1" t="s">
        <v>328</v>
      </c>
      <c r="Y182" s="1" t="s">
        <v>328</v>
      </c>
    </row>
    <row r="183" spans="1:25" ht="13.5" customHeight="1">
      <c r="A183">
        <v>182</v>
      </c>
      <c r="B183" s="15">
        <v>910</v>
      </c>
      <c r="C183" s="16" t="str">
        <f t="shared" si="9"/>
        <v>http://www.streetmap.co.uk/newmap.srf?x=217103&amp;y=845392&amp;z=3&amp;sv=217103,845392&amp;st=4&amp;tl=~&amp;bi=~&amp;lu=N&amp;ar=y</v>
      </c>
      <c r="D183" s="17" t="str">
        <f t="shared" si="10"/>
        <v>http://www.geograph.org.uk/gridref/NH1710345392</v>
      </c>
      <c r="E183" s="18" t="str">
        <f t="shared" si="11"/>
        <v>http://www.hill-bagging.co.uk/mountaindetails.php?qu=S&amp;rf=910</v>
      </c>
      <c r="F183" s="19" t="s">
        <v>421</v>
      </c>
      <c r="G183" s="15">
        <v>12</v>
      </c>
      <c r="H183" s="15" t="s">
        <v>399</v>
      </c>
      <c r="I183" s="19">
        <v>12.1</v>
      </c>
      <c r="J183" s="19">
        <v>814</v>
      </c>
      <c r="K183" s="19">
        <v>2671</v>
      </c>
      <c r="L183" s="31" t="s">
        <v>400</v>
      </c>
      <c r="M183" s="39" t="s">
        <v>404</v>
      </c>
      <c r="N183" s="15" t="s">
        <v>422</v>
      </c>
      <c r="O183" s="30" t="s">
        <v>154</v>
      </c>
      <c r="P183" s="30">
        <v>217103</v>
      </c>
      <c r="Q183" s="30">
        <v>845392</v>
      </c>
      <c r="R183" s="1" t="s">
        <v>328</v>
      </c>
      <c r="S183" s="1" t="s">
        <v>328</v>
      </c>
      <c r="T183" s="1" t="s">
        <v>328</v>
      </c>
      <c r="U183" s="1" t="s">
        <v>328</v>
      </c>
      <c r="V183" s="1" t="s">
        <v>328</v>
      </c>
      <c r="W183" s="1" t="s">
        <v>328</v>
      </c>
      <c r="X183" s="1" t="s">
        <v>328</v>
      </c>
      <c r="Y183" s="1" t="s">
        <v>328</v>
      </c>
    </row>
    <row r="184" spans="1:25" ht="13.5" customHeight="1">
      <c r="A184">
        <v>183</v>
      </c>
      <c r="B184" s="15">
        <v>911</v>
      </c>
      <c r="C184" s="16" t="str">
        <f t="shared" si="9"/>
        <v>http://www.streetmap.co.uk/newmap.srf?x=203707&amp;y=838184&amp;z=3&amp;sv=203707,838184&amp;st=4&amp;tl=~&amp;bi=~&amp;lu=N&amp;ar=y</v>
      </c>
      <c r="D184" s="17" t="str">
        <f t="shared" si="10"/>
        <v>http://www.geograph.org.uk/gridref/NH0370738184</v>
      </c>
      <c r="E184" s="18" t="str">
        <f t="shared" si="11"/>
        <v>http://www.hill-bagging.co.uk/mountaindetails.php?qu=S&amp;rf=911</v>
      </c>
      <c r="F184" s="19" t="s">
        <v>423</v>
      </c>
      <c r="G184" s="15">
        <v>12</v>
      </c>
      <c r="H184" s="15" t="s">
        <v>399</v>
      </c>
      <c r="I184" s="19">
        <v>12.1</v>
      </c>
      <c r="J184" s="19">
        <v>797</v>
      </c>
      <c r="K184" s="19">
        <v>2615</v>
      </c>
      <c r="L184" s="31" t="s">
        <v>400</v>
      </c>
      <c r="M184" s="39" t="s">
        <v>401</v>
      </c>
      <c r="N184" s="15" t="s">
        <v>424</v>
      </c>
      <c r="O184" s="30" t="s">
        <v>155</v>
      </c>
      <c r="P184" s="30">
        <v>203707</v>
      </c>
      <c r="Q184" s="30">
        <v>838184</v>
      </c>
      <c r="R184" s="1" t="s">
        <v>328</v>
      </c>
      <c r="S184" s="1" t="s">
        <v>328</v>
      </c>
      <c r="T184" s="1" t="s">
        <v>328</v>
      </c>
      <c r="U184" s="1" t="s">
        <v>328</v>
      </c>
      <c r="V184" s="1" t="s">
        <v>328</v>
      </c>
      <c r="W184" s="1" t="s">
        <v>328</v>
      </c>
      <c r="X184" s="1" t="s">
        <v>328</v>
      </c>
      <c r="Y184" s="1" t="s">
        <v>328</v>
      </c>
    </row>
    <row r="185" spans="1:25" ht="13.5" customHeight="1">
      <c r="A185">
        <v>184</v>
      </c>
      <c r="B185" s="15">
        <v>940</v>
      </c>
      <c r="C185" s="16" t="str">
        <f t="shared" si="9"/>
        <v>http://www.streetmap.co.uk/newmap.srf?x=205761&amp;y=832465&amp;z=3&amp;sv=205761,832465&amp;st=4&amp;tl=~&amp;bi=~&amp;lu=N&amp;ar=y</v>
      </c>
      <c r="D185" s="17" t="str">
        <f t="shared" si="10"/>
        <v>http://www.geograph.org.uk/gridref/NH0576132465</v>
      </c>
      <c r="E185" s="18" t="str">
        <f t="shared" si="11"/>
        <v>http://www.hill-bagging.co.uk/mountaindetails.php?qu=S&amp;rf=940</v>
      </c>
      <c r="F185" s="19" t="s">
        <v>425</v>
      </c>
      <c r="G185" s="15">
        <v>12</v>
      </c>
      <c r="H185" s="15" t="s">
        <v>426</v>
      </c>
      <c r="I185" s="19">
        <v>12.2</v>
      </c>
      <c r="J185" s="19">
        <v>899</v>
      </c>
      <c r="K185" s="19">
        <v>2949</v>
      </c>
      <c r="L185" s="31" t="s">
        <v>400</v>
      </c>
      <c r="M185" s="39" t="s">
        <v>427</v>
      </c>
      <c r="N185" s="15" t="s">
        <v>428</v>
      </c>
      <c r="O185" s="30" t="s">
        <v>156</v>
      </c>
      <c r="P185" s="30">
        <v>205761</v>
      </c>
      <c r="Q185" s="30">
        <v>832465</v>
      </c>
      <c r="R185" s="1" t="s">
        <v>328</v>
      </c>
      <c r="S185" s="1" t="s">
        <v>328</v>
      </c>
      <c r="T185" s="1" t="s">
        <v>328</v>
      </c>
      <c r="U185" s="1" t="s">
        <v>328</v>
      </c>
      <c r="V185" s="1" t="s">
        <v>328</v>
      </c>
      <c r="W185" s="1" t="s">
        <v>328</v>
      </c>
      <c r="X185" s="1" t="s">
        <v>328</v>
      </c>
      <c r="Y185" s="1" t="s">
        <v>328</v>
      </c>
    </row>
    <row r="186" spans="1:25" ht="13.5" customHeight="1">
      <c r="A186">
        <v>185</v>
      </c>
      <c r="B186" s="15">
        <v>941</v>
      </c>
      <c r="C186" s="16" t="str">
        <f t="shared" si="9"/>
        <v>http://www.streetmap.co.uk/newmap.srf?x=197700&amp;y=830360&amp;z=3&amp;sv=197700,830360&amp;st=4&amp;tl=~&amp;bi=~&amp;lu=N&amp;ar=y</v>
      </c>
      <c r="D186" s="17" t="str">
        <f t="shared" si="10"/>
        <v>http://www.geograph.org.uk/gridref/NG9770030360</v>
      </c>
      <c r="E186" s="18" t="str">
        <f t="shared" si="11"/>
        <v>http://www.hill-bagging.co.uk/mountaindetails.php?qu=S&amp;rf=941</v>
      </c>
      <c r="F186" s="19" t="s">
        <v>429</v>
      </c>
      <c r="G186" s="15">
        <v>12</v>
      </c>
      <c r="H186" s="15" t="s">
        <v>426</v>
      </c>
      <c r="I186" s="19">
        <v>12.2</v>
      </c>
      <c r="J186" s="19">
        <v>879</v>
      </c>
      <c r="K186" s="19">
        <v>2884</v>
      </c>
      <c r="L186" s="31" t="s">
        <v>400</v>
      </c>
      <c r="M186" s="39" t="s">
        <v>427</v>
      </c>
      <c r="N186" s="15" t="s">
        <v>430</v>
      </c>
      <c r="O186" s="30" t="s">
        <v>157</v>
      </c>
      <c r="P186" s="30">
        <v>197700</v>
      </c>
      <c r="Q186" s="30">
        <v>830360</v>
      </c>
      <c r="R186" s="1" t="s">
        <v>328</v>
      </c>
      <c r="S186" s="1" t="s">
        <v>328</v>
      </c>
      <c r="T186" s="1" t="s">
        <v>328</v>
      </c>
      <c r="U186" s="1" t="s">
        <v>328</v>
      </c>
      <c r="V186" s="1" t="s">
        <v>328</v>
      </c>
      <c r="W186" s="1" t="s">
        <v>328</v>
      </c>
      <c r="X186" s="1" t="s">
        <v>328</v>
      </c>
      <c r="Y186" s="1" t="s">
        <v>328</v>
      </c>
    </row>
    <row r="187" spans="1:25" ht="13.5" customHeight="1">
      <c r="A187">
        <v>186</v>
      </c>
      <c r="B187" s="15">
        <v>942</v>
      </c>
      <c r="C187" s="16" t="str">
        <f t="shared" si="9"/>
        <v>http://www.streetmap.co.uk/newmap.srf?x=202184&amp;y=831717&amp;z=3&amp;sv=202184,831717&amp;st=4&amp;tl=~&amp;bi=~&amp;lu=N&amp;ar=y</v>
      </c>
      <c r="D187" s="17" t="str">
        <f t="shared" si="10"/>
        <v>http://www.geograph.org.uk/gridref/NH0218431717</v>
      </c>
      <c r="E187" s="18" t="str">
        <f t="shared" si="11"/>
        <v>http://www.hill-bagging.co.uk/mountaindetails.php?qu=S&amp;rf=942</v>
      </c>
      <c r="F187" s="19" t="s">
        <v>431</v>
      </c>
      <c r="G187" s="15">
        <v>12</v>
      </c>
      <c r="H187" s="15" t="s">
        <v>426</v>
      </c>
      <c r="I187" s="19">
        <v>12.2</v>
      </c>
      <c r="J187" s="19">
        <v>868</v>
      </c>
      <c r="K187" s="19">
        <v>2848</v>
      </c>
      <c r="L187" s="31" t="s">
        <v>400</v>
      </c>
      <c r="M187" s="39" t="s">
        <v>427</v>
      </c>
      <c r="N187" s="15" t="s">
        <v>432</v>
      </c>
      <c r="O187" s="30" t="s">
        <v>158</v>
      </c>
      <c r="P187" s="30">
        <v>202184</v>
      </c>
      <c r="Q187" s="30">
        <v>831717</v>
      </c>
      <c r="R187" s="1" t="s">
        <v>328</v>
      </c>
      <c r="S187" s="1" t="s">
        <v>328</v>
      </c>
      <c r="T187" s="1" t="s">
        <v>328</v>
      </c>
      <c r="U187" s="1" t="s">
        <v>328</v>
      </c>
      <c r="V187" s="1" t="s">
        <v>328</v>
      </c>
      <c r="W187" s="1" t="s">
        <v>328</v>
      </c>
      <c r="X187" s="1" t="s">
        <v>328</v>
      </c>
      <c r="Y187" s="1" t="s">
        <v>328</v>
      </c>
    </row>
    <row r="188" spans="1:25" ht="13.5" customHeight="1">
      <c r="A188">
        <v>187</v>
      </c>
      <c r="B188" s="15">
        <v>943</v>
      </c>
      <c r="C188" s="16" t="str">
        <f t="shared" si="9"/>
        <v>http://www.streetmap.co.uk/newmap.srf?x=228178&amp;y=836262&amp;z=3&amp;sv=228178,836262&amp;st=4&amp;tl=~&amp;bi=~&amp;lu=N&amp;ar=y</v>
      </c>
      <c r="D188" s="17" t="str">
        <f t="shared" si="10"/>
        <v>http://www.geograph.org.uk/gridref/NH2817836262</v>
      </c>
      <c r="E188" s="18" t="str">
        <f t="shared" si="11"/>
        <v>http://www.hill-bagging.co.uk/mountaindetails.php?qu=S&amp;rf=943</v>
      </c>
      <c r="F188" s="19" t="s">
        <v>433</v>
      </c>
      <c r="G188" s="15">
        <v>12</v>
      </c>
      <c r="H188" s="15" t="s">
        <v>426</v>
      </c>
      <c r="I188" s="19">
        <v>12.2</v>
      </c>
      <c r="J188" s="19">
        <v>818</v>
      </c>
      <c r="K188" s="19">
        <v>2684</v>
      </c>
      <c r="L188" s="31" t="s">
        <v>400</v>
      </c>
      <c r="M188" s="39" t="s">
        <v>404</v>
      </c>
      <c r="N188" s="15" t="s">
        <v>434</v>
      </c>
      <c r="O188" s="30" t="s">
        <v>159</v>
      </c>
      <c r="P188" s="30">
        <v>228178</v>
      </c>
      <c r="Q188" s="30">
        <v>836262</v>
      </c>
      <c r="R188" s="1" t="s">
        <v>328</v>
      </c>
      <c r="S188" s="1" t="s">
        <v>328</v>
      </c>
      <c r="T188" s="1" t="s">
        <v>328</v>
      </c>
      <c r="U188" s="1" t="s">
        <v>328</v>
      </c>
      <c r="V188" s="1" t="s">
        <v>328</v>
      </c>
      <c r="W188" s="1" t="s">
        <v>328</v>
      </c>
      <c r="X188" s="1" t="s">
        <v>328</v>
      </c>
      <c r="Y188" s="1" t="s">
        <v>328</v>
      </c>
    </row>
    <row r="189" spans="1:25" ht="13.5" customHeight="1">
      <c r="A189">
        <v>188</v>
      </c>
      <c r="B189" s="15">
        <v>970</v>
      </c>
      <c r="C189" s="16" t="str">
        <f t="shared" si="9"/>
        <v>http://www.streetmap.co.uk/newmap.srf?x=189530&amp;y=860820&amp;z=3&amp;sv=189530,860820&amp;st=4&amp;tl=~&amp;bi=~&amp;lu=N&amp;ar=y</v>
      </c>
      <c r="D189" s="17" t="str">
        <f t="shared" si="10"/>
        <v>http://www.geograph.org.uk/gridref/NG8953060820</v>
      </c>
      <c r="E189" s="18" t="str">
        <f t="shared" si="11"/>
        <v>http://www.hill-bagging.co.uk/mountaindetails.php?qu=S&amp;rf=970</v>
      </c>
      <c r="F189" s="19" t="s">
        <v>735</v>
      </c>
      <c r="G189" s="15">
        <v>13</v>
      </c>
      <c r="H189" s="15" t="s">
        <v>435</v>
      </c>
      <c r="I189" s="19">
        <v>13.1</v>
      </c>
      <c r="J189" s="19">
        <v>913.7</v>
      </c>
      <c r="K189" s="19">
        <v>2998</v>
      </c>
      <c r="L189" s="31" t="s">
        <v>436</v>
      </c>
      <c r="M189" s="39" t="s">
        <v>437</v>
      </c>
      <c r="N189" s="15" t="s">
        <v>438</v>
      </c>
      <c r="O189" s="30" t="s">
        <v>160</v>
      </c>
      <c r="P189" s="30">
        <v>189530</v>
      </c>
      <c r="Q189" s="30">
        <v>860820</v>
      </c>
      <c r="R189" s="1" t="s">
        <v>328</v>
      </c>
      <c r="S189" s="1" t="s">
        <v>328</v>
      </c>
      <c r="T189" s="1" t="s">
        <v>328</v>
      </c>
      <c r="U189" s="1" t="s">
        <v>328</v>
      </c>
      <c r="V189" s="1" t="s">
        <v>328</v>
      </c>
      <c r="W189" s="1" t="s">
        <v>328</v>
      </c>
      <c r="X189" s="1" t="s">
        <v>328</v>
      </c>
      <c r="Y189" s="1" t="s">
        <v>328</v>
      </c>
    </row>
    <row r="190" spans="1:25" ht="13.5" customHeight="1">
      <c r="A190">
        <v>189</v>
      </c>
      <c r="B190" s="15">
        <v>971</v>
      </c>
      <c r="C190" s="16" t="str">
        <f t="shared" si="9"/>
        <v>http://www.streetmap.co.uk/newmap.srf?x=197276&amp;y=861340&amp;z=3&amp;sv=197276,861340&amp;st=4&amp;tl=~&amp;bi=~&amp;lu=N&amp;ar=y</v>
      </c>
      <c r="D190" s="17" t="str">
        <f t="shared" si="10"/>
        <v>http://www.geograph.org.uk/gridref/NG9727661340</v>
      </c>
      <c r="E190" s="18" t="str">
        <f t="shared" si="11"/>
        <v>http://www.hill-bagging.co.uk/mountaindetails.php?qu=S&amp;rf=971</v>
      </c>
      <c r="F190" s="19" t="s">
        <v>262</v>
      </c>
      <c r="G190" s="15">
        <v>13</v>
      </c>
      <c r="H190" s="15" t="s">
        <v>435</v>
      </c>
      <c r="I190" s="19">
        <v>13.1</v>
      </c>
      <c r="J190" s="19">
        <v>896</v>
      </c>
      <c r="K190" s="19">
        <v>2940</v>
      </c>
      <c r="L190" s="31" t="s">
        <v>439</v>
      </c>
      <c r="M190" s="39" t="s">
        <v>437</v>
      </c>
      <c r="N190" s="15" t="s">
        <v>440</v>
      </c>
      <c r="O190" s="30" t="s">
        <v>161</v>
      </c>
      <c r="P190" s="30">
        <v>197276</v>
      </c>
      <c r="Q190" s="30">
        <v>861340</v>
      </c>
      <c r="R190" s="1" t="s">
        <v>328</v>
      </c>
      <c r="S190" s="1" t="s">
        <v>328</v>
      </c>
      <c r="T190" s="1" t="s">
        <v>328</v>
      </c>
      <c r="U190" s="1" t="s">
        <v>328</v>
      </c>
      <c r="V190" s="1" t="s">
        <v>328</v>
      </c>
      <c r="W190" s="1" t="s">
        <v>328</v>
      </c>
      <c r="X190" s="1" t="s">
        <v>328</v>
      </c>
      <c r="Y190" s="1" t="s">
        <v>328</v>
      </c>
    </row>
    <row r="191" spans="1:25" ht="13.5" customHeight="1">
      <c r="A191">
        <v>190</v>
      </c>
      <c r="B191" s="15">
        <v>972</v>
      </c>
      <c r="C191" s="16" t="str">
        <f t="shared" si="9"/>
        <v>http://www.streetmap.co.uk/newmap.srf?x=197606&amp;y=863421&amp;z=3&amp;sv=197606,863421&amp;st=4&amp;tl=~&amp;bi=~&amp;lu=N&amp;ar=y</v>
      </c>
      <c r="D191" s="17" t="str">
        <f t="shared" si="10"/>
        <v>http://www.geograph.org.uk/gridref/NG9760663421</v>
      </c>
      <c r="E191" s="18" t="str">
        <f t="shared" si="11"/>
        <v>http://www.hill-bagging.co.uk/mountaindetails.php?qu=S&amp;rf=972</v>
      </c>
      <c r="F191" s="19" t="s">
        <v>263</v>
      </c>
      <c r="G191" s="15">
        <v>13</v>
      </c>
      <c r="H191" s="15" t="s">
        <v>435</v>
      </c>
      <c r="I191" s="19">
        <v>13.1</v>
      </c>
      <c r="J191" s="19">
        <v>887</v>
      </c>
      <c r="K191" s="19">
        <v>2910</v>
      </c>
      <c r="L191" s="31" t="s">
        <v>439</v>
      </c>
      <c r="M191" s="39" t="s">
        <v>437</v>
      </c>
      <c r="N191" s="15" t="s">
        <v>441</v>
      </c>
      <c r="O191" s="30" t="s">
        <v>162</v>
      </c>
      <c r="P191" s="30">
        <v>197606</v>
      </c>
      <c r="Q191" s="30">
        <v>863421</v>
      </c>
      <c r="R191" s="9" t="s">
        <v>328</v>
      </c>
      <c r="S191" s="9" t="s">
        <v>328</v>
      </c>
      <c r="T191" s="9" t="s">
        <v>328</v>
      </c>
      <c r="U191" s="1" t="s">
        <v>328</v>
      </c>
      <c r="V191" s="1" t="s">
        <v>328</v>
      </c>
      <c r="W191" s="1" t="s">
        <v>328</v>
      </c>
      <c r="X191" s="1" t="s">
        <v>328</v>
      </c>
      <c r="Y191" s="1" t="s">
        <v>328</v>
      </c>
    </row>
    <row r="192" spans="1:25" ht="13.5" customHeight="1">
      <c r="A192">
        <v>191</v>
      </c>
      <c r="B192" s="15">
        <v>973</v>
      </c>
      <c r="C192" s="16" t="str">
        <f t="shared" si="9"/>
        <v>http://www.streetmap.co.uk/newmap.srf?x=187031&amp;y=865420&amp;z=3&amp;sv=187031,865420&amp;st=4&amp;tl=~&amp;bi=~&amp;lu=N&amp;ar=y</v>
      </c>
      <c r="D192" s="17" t="str">
        <f t="shared" si="10"/>
        <v>http://www.geograph.org.uk/gridref/NG8703165420</v>
      </c>
      <c r="E192" s="18" t="str">
        <f t="shared" si="11"/>
        <v>http://www.hill-bagging.co.uk/mountaindetails.php?qu=S&amp;rf=973</v>
      </c>
      <c r="F192" s="19" t="s">
        <v>442</v>
      </c>
      <c r="G192" s="15">
        <v>13</v>
      </c>
      <c r="H192" s="15" t="s">
        <v>435</v>
      </c>
      <c r="I192" s="19">
        <v>13.1</v>
      </c>
      <c r="J192" s="19">
        <v>875</v>
      </c>
      <c r="K192" s="19">
        <v>2871</v>
      </c>
      <c r="L192" s="31" t="s">
        <v>436</v>
      </c>
      <c r="M192" s="39" t="s">
        <v>437</v>
      </c>
      <c r="N192" s="15" t="s">
        <v>443</v>
      </c>
      <c r="O192" s="30" t="s">
        <v>163</v>
      </c>
      <c r="P192" s="30">
        <v>187031</v>
      </c>
      <c r="Q192" s="30">
        <v>865420</v>
      </c>
      <c r="R192" s="1" t="s">
        <v>328</v>
      </c>
      <c r="S192" s="1" t="s">
        <v>328</v>
      </c>
      <c r="T192" s="1" t="s">
        <v>328</v>
      </c>
      <c r="U192" s="1" t="s">
        <v>328</v>
      </c>
      <c r="V192" s="1" t="s">
        <v>328</v>
      </c>
      <c r="W192" s="1" t="s">
        <v>328</v>
      </c>
      <c r="X192" s="1" t="s">
        <v>328</v>
      </c>
      <c r="Y192" s="1" t="s">
        <v>328</v>
      </c>
    </row>
    <row r="193" spans="1:25" ht="13.5" customHeight="1">
      <c r="A193">
        <v>192</v>
      </c>
      <c r="B193" s="15">
        <v>974</v>
      </c>
      <c r="C193" s="16" t="str">
        <f t="shared" si="9"/>
        <v>http://www.streetmap.co.uk/newmap.srf?x=190511&amp;y=864634&amp;z=3&amp;sv=190511,864634&amp;st=4&amp;tl=~&amp;bi=~&amp;lu=N&amp;ar=y</v>
      </c>
      <c r="D193" s="17" t="str">
        <f t="shared" si="10"/>
        <v>http://www.geograph.org.uk/gridref/NG9051164634</v>
      </c>
      <c r="E193" s="18" t="str">
        <f t="shared" si="11"/>
        <v>http://www.hill-bagging.co.uk/mountaindetails.php?qu=S&amp;rf=974</v>
      </c>
      <c r="F193" s="19" t="s">
        <v>444</v>
      </c>
      <c r="G193" s="15">
        <v>13</v>
      </c>
      <c r="H193" s="15" t="s">
        <v>435</v>
      </c>
      <c r="I193" s="19">
        <v>13.1</v>
      </c>
      <c r="J193" s="19">
        <v>855</v>
      </c>
      <c r="K193" s="19">
        <v>2805</v>
      </c>
      <c r="L193" s="31" t="s">
        <v>439</v>
      </c>
      <c r="M193" s="39" t="s">
        <v>437</v>
      </c>
      <c r="N193" s="15" t="s">
        <v>445</v>
      </c>
      <c r="O193" s="30" t="s">
        <v>164</v>
      </c>
      <c r="P193" s="30">
        <v>190511</v>
      </c>
      <c r="Q193" s="30">
        <v>864634</v>
      </c>
      <c r="R193" s="1" t="s">
        <v>328</v>
      </c>
      <c r="S193" s="1" t="s">
        <v>328</v>
      </c>
      <c r="T193" s="1" t="s">
        <v>328</v>
      </c>
      <c r="U193" s="1" t="s">
        <v>328</v>
      </c>
      <c r="V193" s="1" t="s">
        <v>328</v>
      </c>
      <c r="W193" s="1" t="s">
        <v>328</v>
      </c>
      <c r="X193" s="1" t="s">
        <v>328</v>
      </c>
      <c r="Y193" s="1" t="s">
        <v>328</v>
      </c>
    </row>
    <row r="194" spans="1:25" ht="13.5" customHeight="1">
      <c r="A194">
        <v>193</v>
      </c>
      <c r="B194" s="15">
        <v>984</v>
      </c>
      <c r="C194" s="16" t="str">
        <f t="shared" si="9"/>
        <v>http://www.streetmap.co.uk/newmap.srf?x=197544&amp;y=848948&amp;z=3&amp;sv=197544,848948&amp;st=4&amp;tl=~&amp;bi=~&amp;lu=N&amp;ar=y</v>
      </c>
      <c r="D194" s="17" t="str">
        <f t="shared" si="10"/>
        <v>http://www.geograph.org.uk/gridref/NG9754448948</v>
      </c>
      <c r="E194" s="18" t="str">
        <f t="shared" si="11"/>
        <v>http://www.hill-bagging.co.uk/mountaindetails.php?qu=S&amp;rf=984</v>
      </c>
      <c r="F194" s="19" t="s">
        <v>446</v>
      </c>
      <c r="G194" s="15">
        <v>13</v>
      </c>
      <c r="H194" s="15" t="s">
        <v>447</v>
      </c>
      <c r="I194" s="19">
        <v>13.2</v>
      </c>
      <c r="J194" s="19">
        <v>907</v>
      </c>
      <c r="K194" s="19">
        <v>2976</v>
      </c>
      <c r="L194" s="31" t="s">
        <v>400</v>
      </c>
      <c r="M194" s="39" t="s">
        <v>401</v>
      </c>
      <c r="N194" s="15" t="s">
        <v>448</v>
      </c>
      <c r="O194" s="30" t="s">
        <v>165</v>
      </c>
      <c r="P194" s="30">
        <v>197544</v>
      </c>
      <c r="Q194" s="30">
        <v>848948</v>
      </c>
      <c r="R194" s="1" t="s">
        <v>328</v>
      </c>
      <c r="S194" s="1" t="s">
        <v>328</v>
      </c>
      <c r="T194" s="1" t="s">
        <v>328</v>
      </c>
      <c r="U194" s="1" t="s">
        <v>328</v>
      </c>
      <c r="V194" s="1" t="s">
        <v>328</v>
      </c>
      <c r="W194" s="1" t="s">
        <v>328</v>
      </c>
      <c r="X194" s="1" t="s">
        <v>328</v>
      </c>
      <c r="Y194" s="1" t="s">
        <v>328</v>
      </c>
    </row>
    <row r="195" spans="1:25" ht="13.5" customHeight="1">
      <c r="A195">
        <v>194</v>
      </c>
      <c r="B195" s="15">
        <v>986</v>
      </c>
      <c r="C195" s="16" t="str">
        <f t="shared" si="9"/>
        <v>http://www.streetmap.co.uk/newmap.srf?x=189262&amp;y=850201&amp;z=3&amp;sv=189262,850201&amp;st=4&amp;tl=~&amp;bi=~&amp;lu=N&amp;ar=y</v>
      </c>
      <c r="D195" s="17" t="str">
        <f t="shared" si="10"/>
        <v>http://www.geograph.org.uk/gridref/NG8926250201</v>
      </c>
      <c r="E195" s="18" t="str">
        <f t="shared" si="11"/>
        <v>http://www.hill-bagging.co.uk/mountaindetails.php?qu=S&amp;rf=986</v>
      </c>
      <c r="F195" s="19" t="s">
        <v>449</v>
      </c>
      <c r="G195" s="15">
        <v>13</v>
      </c>
      <c r="H195" s="15" t="s">
        <v>447</v>
      </c>
      <c r="I195" s="19">
        <v>13.2</v>
      </c>
      <c r="J195" s="19">
        <v>903</v>
      </c>
      <c r="K195" s="19">
        <v>2963</v>
      </c>
      <c r="L195" s="31" t="s">
        <v>450</v>
      </c>
      <c r="M195" s="39" t="s">
        <v>451</v>
      </c>
      <c r="N195" s="15" t="s">
        <v>452</v>
      </c>
      <c r="O195" s="30" t="s">
        <v>166</v>
      </c>
      <c r="P195" s="30">
        <v>189262</v>
      </c>
      <c r="Q195" s="30">
        <v>850201</v>
      </c>
      <c r="R195" s="1" t="s">
        <v>328</v>
      </c>
      <c r="S195" s="1" t="s">
        <v>328</v>
      </c>
      <c r="T195" s="1" t="s">
        <v>328</v>
      </c>
      <c r="U195" s="1" t="s">
        <v>328</v>
      </c>
      <c r="V195" s="1" t="s">
        <v>328</v>
      </c>
      <c r="W195" s="1" t="s">
        <v>328</v>
      </c>
      <c r="X195" s="1" t="s">
        <v>328</v>
      </c>
      <c r="Y195" s="1" t="s">
        <v>328</v>
      </c>
    </row>
    <row r="196" spans="1:25" ht="13.5" customHeight="1">
      <c r="A196">
        <v>195</v>
      </c>
      <c r="B196" s="15">
        <v>987</v>
      </c>
      <c r="C196" s="16" t="str">
        <f t="shared" si="9"/>
        <v>http://www.streetmap.co.uk/newmap.srf?x=180361&amp;y=845039&amp;z=3&amp;sv=180361,845039&amp;st=4&amp;tl=~&amp;bi=~&amp;lu=N&amp;ar=y</v>
      </c>
      <c r="D196" s="17" t="str">
        <f t="shared" si="10"/>
        <v>http://www.geograph.org.uk/gridref/NG8036145039</v>
      </c>
      <c r="E196" s="18" t="str">
        <f t="shared" si="11"/>
        <v>http://www.hill-bagging.co.uk/mountaindetails.php?qu=S&amp;rf=987</v>
      </c>
      <c r="F196" s="19" t="s">
        <v>376</v>
      </c>
      <c r="G196" s="15">
        <v>13</v>
      </c>
      <c r="H196" s="15" t="s">
        <v>447</v>
      </c>
      <c r="I196" s="19">
        <v>13.2</v>
      </c>
      <c r="J196" s="19">
        <v>896</v>
      </c>
      <c r="K196" s="19">
        <v>2940</v>
      </c>
      <c r="L196" s="31" t="s">
        <v>450</v>
      </c>
      <c r="M196" s="39" t="s">
        <v>453</v>
      </c>
      <c r="N196" s="15" t="s">
        <v>454</v>
      </c>
      <c r="O196" s="30" t="s">
        <v>167</v>
      </c>
      <c r="P196" s="30">
        <v>180361</v>
      </c>
      <c r="Q196" s="30">
        <v>845039</v>
      </c>
      <c r="R196" s="1" t="s">
        <v>328</v>
      </c>
      <c r="S196" s="1" t="s">
        <v>328</v>
      </c>
      <c r="T196" s="1" t="s">
        <v>328</v>
      </c>
      <c r="U196" s="1" t="s">
        <v>328</v>
      </c>
      <c r="V196" s="1" t="s">
        <v>328</v>
      </c>
      <c r="W196" s="1" t="s">
        <v>328</v>
      </c>
      <c r="X196" s="1" t="s">
        <v>328</v>
      </c>
      <c r="Y196" s="1" t="s">
        <v>328</v>
      </c>
    </row>
    <row r="197" spans="1:25" ht="13.5" customHeight="1">
      <c r="A197">
        <v>196</v>
      </c>
      <c r="B197" s="15">
        <v>988</v>
      </c>
      <c r="C197" s="16" t="str">
        <f t="shared" si="9"/>
        <v>http://www.streetmap.co.uk/newmap.srf?x=192145&amp;y=848064&amp;z=3&amp;sv=192145,848064&amp;st=4&amp;tl=~&amp;bi=~&amp;lu=N&amp;ar=y</v>
      </c>
      <c r="D197" s="17" t="str">
        <f t="shared" si="10"/>
        <v>http://www.geograph.org.uk/gridref/NG9214548064</v>
      </c>
      <c r="E197" s="18" t="str">
        <f t="shared" si="11"/>
        <v>http://www.hill-bagging.co.uk/mountaindetails.php?qu=S&amp;rf=988</v>
      </c>
      <c r="F197" s="19" t="s">
        <v>455</v>
      </c>
      <c r="G197" s="15">
        <v>13</v>
      </c>
      <c r="H197" s="15" t="s">
        <v>447</v>
      </c>
      <c r="I197" s="19">
        <v>13.2</v>
      </c>
      <c r="J197" s="19">
        <v>892</v>
      </c>
      <c r="K197" s="19">
        <v>2927</v>
      </c>
      <c r="L197" s="31" t="s">
        <v>400</v>
      </c>
      <c r="M197" s="39" t="s">
        <v>401</v>
      </c>
      <c r="N197" s="15" t="s">
        <v>456</v>
      </c>
      <c r="O197" s="30" t="s">
        <v>922</v>
      </c>
      <c r="P197" s="30">
        <v>192145</v>
      </c>
      <c r="Q197" s="30">
        <v>848064</v>
      </c>
      <c r="R197" s="1" t="s">
        <v>328</v>
      </c>
      <c r="S197" s="1" t="s">
        <v>328</v>
      </c>
      <c r="T197" s="1" t="s">
        <v>328</v>
      </c>
      <c r="U197" s="1" t="s">
        <v>328</v>
      </c>
      <c r="V197" s="1" t="s">
        <v>328</v>
      </c>
      <c r="W197" s="1" t="s">
        <v>328</v>
      </c>
      <c r="X197" s="1" t="s">
        <v>328</v>
      </c>
      <c r="Y197" s="1" t="s">
        <v>328</v>
      </c>
    </row>
    <row r="198" spans="1:25" ht="13.5" customHeight="1">
      <c r="A198">
        <v>197</v>
      </c>
      <c r="B198" s="15">
        <v>989</v>
      </c>
      <c r="C198" s="16" t="str">
        <f t="shared" si="9"/>
        <v>http://www.streetmap.co.uk/newmap.srf?x=196909&amp;y=853149&amp;z=3&amp;sv=196909,853149&amp;st=4&amp;tl=~&amp;bi=~&amp;lu=N&amp;ar=y</v>
      </c>
      <c r="D198" s="17" t="str">
        <f t="shared" si="10"/>
        <v>http://www.geograph.org.uk/gridref/NG9690953149</v>
      </c>
      <c r="E198" s="18" t="str">
        <f t="shared" si="11"/>
        <v>http://www.hill-bagging.co.uk/mountaindetails.php?qu=S&amp;rf=989</v>
      </c>
      <c r="F198" s="19" t="s">
        <v>457</v>
      </c>
      <c r="G198" s="15">
        <v>13</v>
      </c>
      <c r="H198" s="15" t="s">
        <v>447</v>
      </c>
      <c r="I198" s="19">
        <v>13.2</v>
      </c>
      <c r="J198" s="19">
        <v>871</v>
      </c>
      <c r="K198" s="19">
        <v>2858</v>
      </c>
      <c r="L198" s="31" t="s">
        <v>400</v>
      </c>
      <c r="M198" s="39" t="s">
        <v>401</v>
      </c>
      <c r="N198" s="15" t="s">
        <v>458</v>
      </c>
      <c r="O198" s="30" t="s">
        <v>168</v>
      </c>
      <c r="P198" s="30">
        <v>196909</v>
      </c>
      <c r="Q198" s="30">
        <v>853149</v>
      </c>
      <c r="R198" s="1" t="s">
        <v>328</v>
      </c>
      <c r="S198" s="1" t="s">
        <v>328</v>
      </c>
      <c r="T198" s="1" t="s">
        <v>328</v>
      </c>
      <c r="U198" s="1" t="s">
        <v>328</v>
      </c>
      <c r="V198" s="1" t="s">
        <v>328</v>
      </c>
      <c r="W198" s="1" t="s">
        <v>328</v>
      </c>
      <c r="X198" s="1" t="s">
        <v>328</v>
      </c>
      <c r="Y198" s="1" t="s">
        <v>328</v>
      </c>
    </row>
    <row r="199" spans="1:25" ht="13.5" customHeight="1">
      <c r="A199">
        <v>198</v>
      </c>
      <c r="B199" s="15">
        <v>990</v>
      </c>
      <c r="C199" s="16" t="str">
        <f t="shared" si="9"/>
        <v>http://www.streetmap.co.uk/newmap.srf?x=179662&amp;y=841752&amp;z=3&amp;sv=179662,841752&amp;st=4&amp;tl=~&amp;bi=~&amp;lu=N&amp;ar=y</v>
      </c>
      <c r="D199" s="17" t="str">
        <f t="shared" si="10"/>
        <v>http://www.geograph.org.uk/gridref/NG7966241752</v>
      </c>
      <c r="E199" s="18" t="str">
        <f t="shared" si="11"/>
        <v>http://www.hill-bagging.co.uk/mountaindetails.php?qu=S&amp;rf=990</v>
      </c>
      <c r="F199" s="19" t="s">
        <v>459</v>
      </c>
      <c r="G199" s="15">
        <v>13</v>
      </c>
      <c r="H199" s="15" t="s">
        <v>447</v>
      </c>
      <c r="I199" s="19">
        <v>13.2</v>
      </c>
      <c r="J199" s="19">
        <v>792</v>
      </c>
      <c r="K199" s="19">
        <v>2598</v>
      </c>
      <c r="L199" s="31" t="s">
        <v>450</v>
      </c>
      <c r="M199" s="39" t="s">
        <v>460</v>
      </c>
      <c r="N199" s="15" t="s">
        <v>461</v>
      </c>
      <c r="O199" s="30" t="s">
        <v>169</v>
      </c>
      <c r="P199" s="30">
        <v>179662</v>
      </c>
      <c r="Q199" s="30">
        <v>841752</v>
      </c>
      <c r="R199" s="1" t="s">
        <v>328</v>
      </c>
      <c r="S199" s="1" t="s">
        <v>328</v>
      </c>
      <c r="T199" s="1" t="s">
        <v>328</v>
      </c>
      <c r="U199" s="1" t="s">
        <v>328</v>
      </c>
      <c r="V199" s="1" t="s">
        <v>328</v>
      </c>
      <c r="W199" s="1" t="s">
        <v>328</v>
      </c>
      <c r="X199" s="1" t="s">
        <v>328</v>
      </c>
      <c r="Y199" s="1" t="s">
        <v>328</v>
      </c>
    </row>
    <row r="200" spans="1:25" ht="13.5" customHeight="1">
      <c r="A200">
        <v>199</v>
      </c>
      <c r="B200" s="15">
        <v>991</v>
      </c>
      <c r="C200" s="16" t="str">
        <f t="shared" si="9"/>
        <v>http://www.streetmap.co.uk/newmap.srf?x=197909&amp;y=855791&amp;z=3&amp;sv=197909,855791&amp;st=4&amp;tl=~&amp;bi=~&amp;lu=N&amp;ar=y</v>
      </c>
      <c r="D200" s="17" t="str">
        <f t="shared" si="10"/>
        <v>http://www.geograph.org.uk/gridref/NG9790955791</v>
      </c>
      <c r="E200" s="18" t="str">
        <f t="shared" si="11"/>
        <v>http://www.hill-bagging.co.uk/mountaindetails.php?qu=S&amp;rf=991</v>
      </c>
      <c r="F200" s="19" t="s">
        <v>462</v>
      </c>
      <c r="G200" s="15">
        <v>13</v>
      </c>
      <c r="H200" s="15" t="s">
        <v>447</v>
      </c>
      <c r="I200" s="19">
        <v>13.2</v>
      </c>
      <c r="J200" s="19">
        <v>782</v>
      </c>
      <c r="K200" s="19">
        <v>2566</v>
      </c>
      <c r="L200" s="31" t="s">
        <v>400</v>
      </c>
      <c r="M200" s="39" t="s">
        <v>463</v>
      </c>
      <c r="N200" s="15" t="s">
        <v>464</v>
      </c>
      <c r="O200" s="30" t="s">
        <v>170</v>
      </c>
      <c r="P200" s="30">
        <v>197909</v>
      </c>
      <c r="Q200" s="30">
        <v>855791</v>
      </c>
      <c r="R200" s="1" t="s">
        <v>328</v>
      </c>
      <c r="S200" s="1" t="s">
        <v>328</v>
      </c>
      <c r="T200" s="1" t="s">
        <v>328</v>
      </c>
      <c r="U200" s="1" t="s">
        <v>328</v>
      </c>
      <c r="V200" s="1" t="s">
        <v>328</v>
      </c>
      <c r="W200" s="1" t="s">
        <v>328</v>
      </c>
      <c r="X200" s="1" t="s">
        <v>328</v>
      </c>
      <c r="Y200" s="1" t="s">
        <v>328</v>
      </c>
    </row>
    <row r="201" spans="1:26" ht="13.5" customHeight="1">
      <c r="A201">
        <v>200</v>
      </c>
      <c r="B201" s="15">
        <v>1023</v>
      </c>
      <c r="C201" s="16" t="str">
        <f t="shared" si="9"/>
        <v>http://www.streetmap.co.uk/newmap.srf?x=201853&amp;y=875655&amp;z=3&amp;sv=201853,875655&amp;st=4&amp;tl=~&amp;bi=~&amp;lu=N&amp;ar=y</v>
      </c>
      <c r="D201" s="17" t="str">
        <f t="shared" si="10"/>
        <v>http://www.geograph.org.uk/gridref/NH0185375655</v>
      </c>
      <c r="E201" s="18" t="str">
        <f t="shared" si="11"/>
        <v>http://www.hill-bagging.co.uk/mountaindetails.php?qu=S&amp;rf=1023</v>
      </c>
      <c r="F201" s="19" t="s">
        <v>710</v>
      </c>
      <c r="G201" s="15">
        <v>14</v>
      </c>
      <c r="H201" s="15" t="s">
        <v>466</v>
      </c>
      <c r="I201" s="19">
        <v>14.1</v>
      </c>
      <c r="J201" s="19">
        <v>918.7</v>
      </c>
      <c r="K201" s="19">
        <v>3014</v>
      </c>
      <c r="L201" s="31" t="s">
        <v>439</v>
      </c>
      <c r="M201" s="39" t="s">
        <v>711</v>
      </c>
      <c r="N201" s="15" t="s">
        <v>712</v>
      </c>
      <c r="O201" s="30" t="s">
        <v>171</v>
      </c>
      <c r="P201" s="30">
        <v>201853</v>
      </c>
      <c r="Q201" s="30">
        <v>875655</v>
      </c>
      <c r="R201" s="1" t="s">
        <v>328</v>
      </c>
      <c r="S201" s="1" t="s">
        <v>328</v>
      </c>
      <c r="T201" s="2"/>
      <c r="U201" s="2"/>
      <c r="V201" s="2"/>
      <c r="W201" s="2"/>
      <c r="X201" s="2"/>
      <c r="Y201" s="2"/>
      <c r="Z201" s="2" t="s">
        <v>481</v>
      </c>
    </row>
    <row r="202" spans="1:26" ht="13.5" customHeight="1">
      <c r="A202">
        <v>201</v>
      </c>
      <c r="B202" s="15">
        <v>1024</v>
      </c>
      <c r="C202" s="16" t="str">
        <f t="shared" si="9"/>
        <v>http://www.streetmap.co.uk/newmap.srf?x=206135&amp;y=877581&amp;z=3&amp;sv=206135,877581&amp;st=4&amp;tl=~&amp;bi=~&amp;lu=N&amp;ar=y</v>
      </c>
      <c r="D202" s="17" t="str">
        <f t="shared" si="10"/>
        <v>http://www.geograph.org.uk/gridref/NH0613577581</v>
      </c>
      <c r="E202" s="18" t="str">
        <f t="shared" si="11"/>
        <v>http://www.hill-bagging.co.uk/mountaindetails.php?qu=S&amp;rf=1024</v>
      </c>
      <c r="F202" s="19" t="s">
        <v>713</v>
      </c>
      <c r="G202" s="15">
        <v>14</v>
      </c>
      <c r="H202" s="15" t="s">
        <v>466</v>
      </c>
      <c r="I202" s="19">
        <v>14.1</v>
      </c>
      <c r="J202" s="19">
        <v>913.96</v>
      </c>
      <c r="K202" s="19">
        <v>2999</v>
      </c>
      <c r="L202" s="31" t="s">
        <v>439</v>
      </c>
      <c r="M202" s="39" t="s">
        <v>467</v>
      </c>
      <c r="N202" s="15" t="s">
        <v>714</v>
      </c>
      <c r="O202" s="30" t="s">
        <v>172</v>
      </c>
      <c r="P202" s="30">
        <v>206135</v>
      </c>
      <c r="Q202" s="30">
        <v>877581</v>
      </c>
      <c r="R202" s="1" t="s">
        <v>328</v>
      </c>
      <c r="S202" s="1" t="s">
        <v>328</v>
      </c>
      <c r="T202" s="2"/>
      <c r="U202" s="2"/>
      <c r="V202" s="2"/>
      <c r="W202" s="2"/>
      <c r="X202" s="2"/>
      <c r="Y202" s="1" t="s">
        <v>328</v>
      </c>
      <c r="Z202" s="2" t="s">
        <v>578</v>
      </c>
    </row>
    <row r="203" spans="1:25" ht="13.5" customHeight="1">
      <c r="A203">
        <v>202</v>
      </c>
      <c r="B203" s="15">
        <v>1025</v>
      </c>
      <c r="C203" s="16" t="str">
        <f t="shared" si="9"/>
        <v>http://www.streetmap.co.uk/newmap.srf?x=203217&amp;y=879939&amp;z=3&amp;sv=203217,879939&amp;st=4&amp;tl=~&amp;bi=~&amp;lu=N&amp;ar=y</v>
      </c>
      <c r="D203" s="17" t="str">
        <f t="shared" si="10"/>
        <v>http://www.geograph.org.uk/gridref/NH0321779939</v>
      </c>
      <c r="E203" s="18" t="str">
        <f t="shared" si="11"/>
        <v>http://www.hill-bagging.co.uk/mountaindetails.php?qu=S&amp;rf=1025</v>
      </c>
      <c r="F203" s="19" t="s">
        <v>465</v>
      </c>
      <c r="G203" s="15">
        <v>14</v>
      </c>
      <c r="H203" s="15" t="s">
        <v>466</v>
      </c>
      <c r="I203" s="19">
        <v>14.1</v>
      </c>
      <c r="J203" s="19">
        <v>906.28</v>
      </c>
      <c r="K203" s="19">
        <v>2973</v>
      </c>
      <c r="L203" s="31" t="s">
        <v>439</v>
      </c>
      <c r="M203" s="39" t="s">
        <v>467</v>
      </c>
      <c r="N203" s="15" t="s">
        <v>468</v>
      </c>
      <c r="O203" s="30" t="s">
        <v>173</v>
      </c>
      <c r="P203" s="30">
        <v>203217</v>
      </c>
      <c r="Q203" s="30">
        <v>879939</v>
      </c>
      <c r="R203" s="1" t="s">
        <v>328</v>
      </c>
      <c r="S203" s="1" t="s">
        <v>328</v>
      </c>
      <c r="T203" s="1" t="s">
        <v>328</v>
      </c>
      <c r="U203" s="1" t="s">
        <v>328</v>
      </c>
      <c r="V203" s="1" t="s">
        <v>328</v>
      </c>
      <c r="W203" s="1" t="s">
        <v>328</v>
      </c>
      <c r="X203" s="1" t="s">
        <v>328</v>
      </c>
      <c r="Y203" s="1" t="s">
        <v>328</v>
      </c>
    </row>
    <row r="204" spans="1:25" ht="13.5" customHeight="1">
      <c r="A204">
        <v>203</v>
      </c>
      <c r="B204" s="15">
        <v>1026</v>
      </c>
      <c r="C204" s="16" t="str">
        <f t="shared" si="9"/>
        <v>http://www.streetmap.co.uk/newmap.srf?x=198158&amp;y=873278&amp;z=3&amp;sv=198158,873278&amp;st=4&amp;tl=~&amp;bi=~&amp;lu=N&amp;ar=y</v>
      </c>
      <c r="D204" s="17" t="str">
        <f t="shared" si="10"/>
        <v>http://www.geograph.org.uk/gridref/NG9815873278</v>
      </c>
      <c r="E204" s="18" t="str">
        <f t="shared" si="11"/>
        <v>http://www.hill-bagging.co.uk/mountaindetails.php?qu=S&amp;rf=1026</v>
      </c>
      <c r="F204" s="19" t="s">
        <v>469</v>
      </c>
      <c r="G204" s="15">
        <v>14</v>
      </c>
      <c r="H204" s="15" t="s">
        <v>466</v>
      </c>
      <c r="I204" s="19">
        <v>14.1</v>
      </c>
      <c r="J204" s="19">
        <v>859</v>
      </c>
      <c r="K204" s="19">
        <v>2818</v>
      </c>
      <c r="L204" s="31" t="s">
        <v>439</v>
      </c>
      <c r="M204" s="39" t="s">
        <v>437</v>
      </c>
      <c r="N204" s="15" t="s">
        <v>470</v>
      </c>
      <c r="O204" s="30" t="s">
        <v>174</v>
      </c>
      <c r="P204" s="30">
        <v>198158</v>
      </c>
      <c r="Q204" s="30">
        <v>873278</v>
      </c>
      <c r="R204" s="1" t="s">
        <v>328</v>
      </c>
      <c r="S204" s="1" t="s">
        <v>328</v>
      </c>
      <c r="T204" s="1" t="s">
        <v>328</v>
      </c>
      <c r="U204" s="1" t="s">
        <v>328</v>
      </c>
      <c r="V204" s="1" t="s">
        <v>328</v>
      </c>
      <c r="W204" s="1" t="s">
        <v>328</v>
      </c>
      <c r="X204" s="1" t="s">
        <v>328</v>
      </c>
      <c r="Y204" s="1" t="s">
        <v>328</v>
      </c>
    </row>
    <row r="205" spans="1:25" ht="13.5" customHeight="1">
      <c r="A205">
        <v>204</v>
      </c>
      <c r="B205" s="15">
        <v>1027</v>
      </c>
      <c r="C205" s="16" t="str">
        <f t="shared" si="9"/>
        <v>http://www.streetmap.co.uk/newmap.srf?x=198251&amp;y=878554&amp;z=3&amp;sv=198251,878554&amp;st=4&amp;tl=~&amp;bi=~&amp;lu=N&amp;ar=y</v>
      </c>
      <c r="D205" s="17" t="str">
        <f t="shared" si="10"/>
        <v>http://www.geograph.org.uk/gridref/NG9825178554</v>
      </c>
      <c r="E205" s="18" t="str">
        <f t="shared" si="11"/>
        <v>http://www.hill-bagging.co.uk/mountaindetails.php?qu=S&amp;rf=1027</v>
      </c>
      <c r="F205" s="19" t="s">
        <v>471</v>
      </c>
      <c r="G205" s="15">
        <v>14</v>
      </c>
      <c r="H205" s="15" t="s">
        <v>466</v>
      </c>
      <c r="I205" s="19">
        <v>14.1</v>
      </c>
      <c r="J205" s="19">
        <v>856</v>
      </c>
      <c r="K205" s="19">
        <v>2808</v>
      </c>
      <c r="L205" s="31" t="s">
        <v>439</v>
      </c>
      <c r="M205" s="39" t="s">
        <v>472</v>
      </c>
      <c r="N205" s="15" t="s">
        <v>473</v>
      </c>
      <c r="O205" s="30" t="s">
        <v>175</v>
      </c>
      <c r="P205" s="30">
        <v>198251</v>
      </c>
      <c r="Q205" s="30">
        <v>878554</v>
      </c>
      <c r="R205" s="9" t="s">
        <v>328</v>
      </c>
      <c r="S205" s="9" t="s">
        <v>328</v>
      </c>
      <c r="T205" s="9" t="s">
        <v>328</v>
      </c>
      <c r="U205" s="1" t="s">
        <v>328</v>
      </c>
      <c r="V205" s="1" t="s">
        <v>328</v>
      </c>
      <c r="W205" s="1" t="s">
        <v>328</v>
      </c>
      <c r="X205" s="1" t="s">
        <v>328</v>
      </c>
      <c r="Y205" s="1" t="s">
        <v>328</v>
      </c>
    </row>
    <row r="206" spans="1:25" ht="13.5" customHeight="1">
      <c r="A206">
        <v>205</v>
      </c>
      <c r="B206" s="15">
        <v>1028</v>
      </c>
      <c r="C206" s="16" t="str">
        <f t="shared" si="9"/>
        <v>http://www.streetmap.co.uk/newmap.srf?x=201995&amp;y=881134&amp;z=3&amp;sv=201995,881134&amp;st=4&amp;tl=~&amp;bi=~&amp;lu=N&amp;ar=y</v>
      </c>
      <c r="D206" s="17" t="str">
        <f t="shared" si="10"/>
        <v>http://www.geograph.org.uk/gridref/NH0199581134</v>
      </c>
      <c r="E206" s="18" t="str">
        <f t="shared" si="11"/>
        <v>http://www.hill-bagging.co.uk/mountaindetails.php?qu=S&amp;rf=1028</v>
      </c>
      <c r="F206" s="19" t="s">
        <v>474</v>
      </c>
      <c r="G206" s="15">
        <v>14</v>
      </c>
      <c r="H206" s="15" t="s">
        <v>466</v>
      </c>
      <c r="I206" s="19">
        <v>14.1</v>
      </c>
      <c r="J206" s="19">
        <v>820</v>
      </c>
      <c r="K206" s="19">
        <v>2690</v>
      </c>
      <c r="L206" s="31" t="s">
        <v>439</v>
      </c>
      <c r="M206" s="39" t="s">
        <v>472</v>
      </c>
      <c r="N206" s="15" t="s">
        <v>475</v>
      </c>
      <c r="O206" s="30" t="s">
        <v>176</v>
      </c>
      <c r="P206" s="30">
        <v>201995</v>
      </c>
      <c r="Q206" s="30">
        <v>881134</v>
      </c>
      <c r="R206" s="1" t="s">
        <v>328</v>
      </c>
      <c r="S206" s="1" t="s">
        <v>328</v>
      </c>
      <c r="T206" s="1" t="s">
        <v>328</v>
      </c>
      <c r="U206" s="1" t="s">
        <v>328</v>
      </c>
      <c r="V206" s="1" t="s">
        <v>328</v>
      </c>
      <c r="W206" s="1" t="s">
        <v>328</v>
      </c>
      <c r="X206" s="1" t="s">
        <v>328</v>
      </c>
      <c r="Y206" s="1" t="s">
        <v>328</v>
      </c>
    </row>
    <row r="207" spans="1:25" ht="13.5" customHeight="1">
      <c r="A207">
        <v>206</v>
      </c>
      <c r="B207" s="15">
        <v>1029</v>
      </c>
      <c r="C207" s="16" t="str">
        <f t="shared" si="9"/>
        <v>http://www.streetmap.co.uk/newmap.srf?x=209600&amp;y=875155&amp;z=3&amp;sv=209600,875155&amp;st=4&amp;tl=~&amp;bi=~&amp;lu=N&amp;ar=y</v>
      </c>
      <c r="D207" s="17" t="str">
        <f t="shared" si="10"/>
        <v>http://www.geograph.org.uk/gridref/NH0960075155</v>
      </c>
      <c r="E207" s="18" t="str">
        <f t="shared" si="11"/>
        <v>http://www.hill-bagging.co.uk/mountaindetails.php?qu=S&amp;rf=1029</v>
      </c>
      <c r="F207" s="19" t="s">
        <v>476</v>
      </c>
      <c r="G207" s="15">
        <v>14</v>
      </c>
      <c r="H207" s="15" t="s">
        <v>466</v>
      </c>
      <c r="I207" s="19">
        <v>14.1</v>
      </c>
      <c r="J207" s="19">
        <v>807</v>
      </c>
      <c r="K207" s="19">
        <v>2648</v>
      </c>
      <c r="L207" s="31" t="s">
        <v>439</v>
      </c>
      <c r="M207" s="39" t="s">
        <v>477</v>
      </c>
      <c r="N207" s="15" t="s">
        <v>478</v>
      </c>
      <c r="O207" s="30" t="s">
        <v>177</v>
      </c>
      <c r="P207" s="30">
        <v>209600</v>
      </c>
      <c r="Q207" s="30">
        <v>875155</v>
      </c>
      <c r="R207" s="1" t="s">
        <v>328</v>
      </c>
      <c r="S207" s="1" t="s">
        <v>328</v>
      </c>
      <c r="T207" s="1" t="s">
        <v>328</v>
      </c>
      <c r="U207" s="1" t="s">
        <v>328</v>
      </c>
      <c r="V207" s="1" t="s">
        <v>328</v>
      </c>
      <c r="W207" s="1" t="s">
        <v>328</v>
      </c>
      <c r="X207" s="1" t="s">
        <v>328</v>
      </c>
      <c r="Y207" s="1" t="s">
        <v>328</v>
      </c>
    </row>
    <row r="208" spans="1:25" ht="13.5" customHeight="1">
      <c r="A208">
        <v>207</v>
      </c>
      <c r="B208" s="15">
        <v>1030</v>
      </c>
      <c r="C208" s="16" t="str">
        <f t="shared" si="9"/>
        <v>http://www.streetmap.co.uk/newmap.srf?x=193030&amp;y=876184&amp;z=3&amp;sv=193030,876184&amp;st=4&amp;tl=~&amp;bi=~&amp;lu=N&amp;ar=y</v>
      </c>
      <c r="D208" s="17" t="str">
        <f t="shared" si="10"/>
        <v>http://www.geograph.org.uk/gridref/NG9303076184</v>
      </c>
      <c r="E208" s="18" t="str">
        <f t="shared" si="11"/>
        <v>http://www.hill-bagging.co.uk/mountaindetails.php?qu=S&amp;rf=1030</v>
      </c>
      <c r="F208" s="19" t="s">
        <v>482</v>
      </c>
      <c r="G208" s="15">
        <v>14</v>
      </c>
      <c r="H208" s="15" t="s">
        <v>466</v>
      </c>
      <c r="I208" s="19">
        <v>14.1</v>
      </c>
      <c r="J208" s="19">
        <v>792</v>
      </c>
      <c r="K208" s="19">
        <v>2598</v>
      </c>
      <c r="L208" s="31" t="s">
        <v>439</v>
      </c>
      <c r="M208" s="39" t="s">
        <v>483</v>
      </c>
      <c r="N208" s="15" t="s">
        <v>484</v>
      </c>
      <c r="O208" s="30" t="s">
        <v>178</v>
      </c>
      <c r="P208" s="30">
        <v>193030</v>
      </c>
      <c r="Q208" s="30">
        <v>876184</v>
      </c>
      <c r="R208" s="9" t="s">
        <v>328</v>
      </c>
      <c r="S208" s="9" t="s">
        <v>328</v>
      </c>
      <c r="T208" s="9" t="s">
        <v>328</v>
      </c>
      <c r="U208" s="1" t="s">
        <v>328</v>
      </c>
      <c r="V208" s="1" t="s">
        <v>328</v>
      </c>
      <c r="W208" s="1" t="s">
        <v>328</v>
      </c>
      <c r="X208" s="1" t="s">
        <v>328</v>
      </c>
      <c r="Y208" s="1" t="s">
        <v>328</v>
      </c>
    </row>
    <row r="209" spans="1:25" ht="13.5" customHeight="1">
      <c r="A209">
        <v>208</v>
      </c>
      <c r="B209" s="15">
        <v>1031</v>
      </c>
      <c r="C209" s="16" t="str">
        <f t="shared" si="9"/>
        <v>http://www.streetmap.co.uk/newmap.srf?x=203295&amp;y=888706&amp;z=3&amp;sv=203295,888706&amp;st=4&amp;tl=~&amp;bi=~&amp;lu=N&amp;ar=y</v>
      </c>
      <c r="D209" s="17" t="str">
        <f t="shared" si="10"/>
        <v>http://www.geograph.org.uk/gridref/NH0329588706</v>
      </c>
      <c r="E209" s="18" t="str">
        <f t="shared" si="11"/>
        <v>http://www.hill-bagging.co.uk/mountaindetails.php?qu=S&amp;rf=1031</v>
      </c>
      <c r="F209" s="19" t="s">
        <v>485</v>
      </c>
      <c r="G209" s="15">
        <v>14</v>
      </c>
      <c r="H209" s="15" t="s">
        <v>466</v>
      </c>
      <c r="I209" s="19">
        <v>14.1</v>
      </c>
      <c r="J209" s="19">
        <v>767</v>
      </c>
      <c r="K209" s="19">
        <v>2516</v>
      </c>
      <c r="L209" s="31" t="s">
        <v>439</v>
      </c>
      <c r="M209" s="39" t="s">
        <v>472</v>
      </c>
      <c r="N209" s="15" t="s">
        <v>0</v>
      </c>
      <c r="O209" s="30" t="s">
        <v>179</v>
      </c>
      <c r="P209" s="30">
        <v>203295</v>
      </c>
      <c r="Q209" s="30">
        <v>888706</v>
      </c>
      <c r="R209" s="1" t="s">
        <v>328</v>
      </c>
      <c r="S209" s="1" t="s">
        <v>328</v>
      </c>
      <c r="T209" s="1" t="s">
        <v>328</v>
      </c>
      <c r="U209" s="1" t="s">
        <v>328</v>
      </c>
      <c r="V209" s="1" t="s">
        <v>328</v>
      </c>
      <c r="W209" s="1" t="s">
        <v>328</v>
      </c>
      <c r="X209" s="1" t="s">
        <v>328</v>
      </c>
      <c r="Y209" s="1" t="s">
        <v>328</v>
      </c>
    </row>
    <row r="210" spans="1:25" ht="13.5" customHeight="1">
      <c r="A210">
        <v>209</v>
      </c>
      <c r="B210" s="15">
        <v>1054</v>
      </c>
      <c r="C210" s="16" t="str">
        <f t="shared" si="9"/>
        <v>http://www.streetmap.co.uk/newmap.srf?x=228083&amp;y=871315&amp;z=3&amp;sv=228083,871315&amp;st=4&amp;tl=~&amp;bi=~&amp;lu=N&amp;ar=y</v>
      </c>
      <c r="D210" s="17" t="str">
        <f t="shared" si="10"/>
        <v>http://www.geograph.org.uk/gridref/NH2808371315</v>
      </c>
      <c r="E210" s="18" t="str">
        <f t="shared" si="11"/>
        <v>http://www.hill-bagging.co.uk/mountaindetails.php?qu=S&amp;rf=1054</v>
      </c>
      <c r="F210" s="19" t="s">
        <v>264</v>
      </c>
      <c r="G210" s="15">
        <v>14</v>
      </c>
      <c r="H210" s="15" t="s">
        <v>486</v>
      </c>
      <c r="I210" s="19">
        <v>14.2</v>
      </c>
      <c r="J210" s="19">
        <v>766</v>
      </c>
      <c r="K210" s="19">
        <v>2513</v>
      </c>
      <c r="L210" s="31" t="s">
        <v>487</v>
      </c>
      <c r="M210" s="39" t="s">
        <v>488</v>
      </c>
      <c r="N210" s="15" t="s">
        <v>489</v>
      </c>
      <c r="O210" s="30" t="s">
        <v>180</v>
      </c>
      <c r="P210" s="30">
        <v>228083</v>
      </c>
      <c r="Q210" s="30">
        <v>871315</v>
      </c>
      <c r="R210" s="8"/>
      <c r="S210" s="8"/>
      <c r="T210" s="8"/>
      <c r="U210" s="1" t="s">
        <v>328</v>
      </c>
      <c r="V210" s="1" t="s">
        <v>328</v>
      </c>
      <c r="W210" s="1" t="s">
        <v>328</v>
      </c>
      <c r="X210" s="1" t="s">
        <v>328</v>
      </c>
      <c r="Y210" s="1" t="s">
        <v>328</v>
      </c>
    </row>
    <row r="211" spans="1:25" ht="13.5" customHeight="1">
      <c r="A211">
        <v>210</v>
      </c>
      <c r="B211" s="15">
        <v>1073</v>
      </c>
      <c r="C211" s="16" t="str">
        <f t="shared" si="9"/>
        <v>http://www.streetmap.co.uk/newmap.srf?x=222500&amp;y=880525&amp;z=3&amp;sv=222500,880525&amp;st=4&amp;tl=~&amp;bi=~&amp;lu=N&amp;ar=y</v>
      </c>
      <c r="D211" s="17" t="str">
        <f t="shared" si="10"/>
        <v>http://www.geograph.org.uk/gridref/NH2250080525</v>
      </c>
      <c r="E211" s="18" t="str">
        <f t="shared" si="11"/>
        <v>http://www.hill-bagging.co.uk/mountaindetails.php?qu=S&amp;rf=1073</v>
      </c>
      <c r="F211" s="19" t="s">
        <v>490</v>
      </c>
      <c r="G211" s="15">
        <v>15</v>
      </c>
      <c r="H211" s="15" t="s">
        <v>491</v>
      </c>
      <c r="I211" s="19">
        <v>15.1</v>
      </c>
      <c r="J211" s="19">
        <v>890</v>
      </c>
      <c r="K211" s="19">
        <v>2920</v>
      </c>
      <c r="L211" s="31" t="s">
        <v>487</v>
      </c>
      <c r="M211" s="39" t="s">
        <v>492</v>
      </c>
      <c r="N211" s="15" t="s">
        <v>493</v>
      </c>
      <c r="O211" s="30" t="s">
        <v>181</v>
      </c>
      <c r="P211" s="30">
        <v>222500</v>
      </c>
      <c r="Q211" s="30">
        <v>880525</v>
      </c>
      <c r="R211" s="1" t="s">
        <v>328</v>
      </c>
      <c r="S211" s="1" t="s">
        <v>328</v>
      </c>
      <c r="T211" s="1" t="s">
        <v>328</v>
      </c>
      <c r="U211" s="1" t="s">
        <v>328</v>
      </c>
      <c r="V211" s="1" t="s">
        <v>328</v>
      </c>
      <c r="W211" s="1" t="s">
        <v>328</v>
      </c>
      <c r="X211" s="1" t="s">
        <v>328</v>
      </c>
      <c r="Y211" s="1" t="s">
        <v>328</v>
      </c>
    </row>
    <row r="212" spans="1:25" ht="13.5" customHeight="1">
      <c r="A212">
        <v>211</v>
      </c>
      <c r="B212" s="15">
        <v>1074</v>
      </c>
      <c r="C212" s="16" t="str">
        <f t="shared" si="9"/>
        <v>http://www.streetmap.co.uk/newmap.srf?x=233849&amp;y=887583&amp;z=3&amp;sv=233849,887583&amp;st=4&amp;tl=~&amp;bi=~&amp;lu=N&amp;ar=y</v>
      </c>
      <c r="D212" s="17" t="str">
        <f t="shared" si="10"/>
        <v>http://www.geograph.org.uk/gridref/NH3384987583</v>
      </c>
      <c r="E212" s="18" t="str">
        <f t="shared" si="11"/>
        <v>http://www.hill-bagging.co.uk/mountaindetails.php?qu=S&amp;rf=1074</v>
      </c>
      <c r="F212" s="19" t="s">
        <v>494</v>
      </c>
      <c r="G212" s="15">
        <v>15</v>
      </c>
      <c r="H212" s="15" t="s">
        <v>491</v>
      </c>
      <c r="I212" s="19">
        <v>15.1</v>
      </c>
      <c r="J212" s="19">
        <v>842</v>
      </c>
      <c r="K212" s="19">
        <v>2762</v>
      </c>
      <c r="L212" s="31" t="s">
        <v>487</v>
      </c>
      <c r="M212" s="39" t="s">
        <v>495</v>
      </c>
      <c r="N212" s="15" t="s">
        <v>496</v>
      </c>
      <c r="O212" s="30" t="s">
        <v>182</v>
      </c>
      <c r="P212" s="30">
        <v>233849</v>
      </c>
      <c r="Q212" s="30">
        <v>887583</v>
      </c>
      <c r="R212" s="1" t="s">
        <v>328</v>
      </c>
      <c r="S212" s="1" t="s">
        <v>328</v>
      </c>
      <c r="T212" s="1" t="s">
        <v>328</v>
      </c>
      <c r="U212" s="1" t="s">
        <v>328</v>
      </c>
      <c r="V212" s="1" t="s">
        <v>328</v>
      </c>
      <c r="W212" s="1" t="s">
        <v>328</v>
      </c>
      <c r="X212" s="1" t="s">
        <v>328</v>
      </c>
      <c r="Y212" s="1" t="s">
        <v>328</v>
      </c>
    </row>
    <row r="213" spans="1:25" ht="13.5" customHeight="1">
      <c r="A213">
        <v>212</v>
      </c>
      <c r="B213" s="15">
        <v>1095</v>
      </c>
      <c r="C213" s="16" t="str">
        <f t="shared" si="9"/>
        <v>http://www.streetmap.co.uk/newmap.srf?x=248360&amp;y=883334&amp;z=3&amp;sv=248360,883334&amp;st=4&amp;tl=~&amp;bi=~&amp;lu=N&amp;ar=y</v>
      </c>
      <c r="D213" s="17" t="str">
        <f t="shared" si="10"/>
        <v>http://www.geograph.org.uk/gridref/NH4836083334</v>
      </c>
      <c r="E213" s="18" t="str">
        <f t="shared" si="11"/>
        <v>http://www.hill-bagging.co.uk/mountaindetails.php?qu=S&amp;rf=1095</v>
      </c>
      <c r="F213" s="19" t="s">
        <v>497</v>
      </c>
      <c r="G213" s="15">
        <v>15</v>
      </c>
      <c r="H213" s="15" t="s">
        <v>498</v>
      </c>
      <c r="I213" s="19">
        <v>15.2</v>
      </c>
      <c r="J213" s="19">
        <v>839</v>
      </c>
      <c r="K213" s="19">
        <v>2753</v>
      </c>
      <c r="L213" s="31" t="s">
        <v>487</v>
      </c>
      <c r="M213" s="39" t="s">
        <v>495</v>
      </c>
      <c r="N213" s="15" t="s">
        <v>499</v>
      </c>
      <c r="O213" s="30" t="s">
        <v>183</v>
      </c>
      <c r="P213" s="30">
        <v>248360</v>
      </c>
      <c r="Q213" s="30">
        <v>883334</v>
      </c>
      <c r="R213" s="1" t="s">
        <v>328</v>
      </c>
      <c r="S213" s="1" t="s">
        <v>328</v>
      </c>
      <c r="T213" s="1" t="s">
        <v>328</v>
      </c>
      <c r="U213" s="1" t="s">
        <v>328</v>
      </c>
      <c r="V213" s="1" t="s">
        <v>328</v>
      </c>
      <c r="W213" s="1" t="s">
        <v>328</v>
      </c>
      <c r="X213" s="1" t="s">
        <v>328</v>
      </c>
      <c r="Y213" s="1" t="s">
        <v>328</v>
      </c>
    </row>
    <row r="214" spans="1:25" ht="13.5" customHeight="1">
      <c r="A214">
        <v>213</v>
      </c>
      <c r="B214" s="15">
        <v>1096</v>
      </c>
      <c r="C214" s="16" t="str">
        <f t="shared" si="9"/>
        <v>http://www.streetmap.co.uk/newmap.srf?x=236996&amp;y=880112&amp;z=3&amp;sv=236996,880112&amp;st=4&amp;tl=~&amp;bi=~&amp;lu=N&amp;ar=y</v>
      </c>
      <c r="D214" s="17" t="str">
        <f t="shared" si="10"/>
        <v>http://www.geograph.org.uk/gridref/NH3699680112</v>
      </c>
      <c r="E214" s="18" t="str">
        <f t="shared" si="11"/>
        <v>http://www.hill-bagging.co.uk/mountaindetails.php?qu=S&amp;rf=1096</v>
      </c>
      <c r="F214" s="19" t="s">
        <v>746</v>
      </c>
      <c r="G214" s="15">
        <v>15</v>
      </c>
      <c r="H214" s="15" t="s">
        <v>498</v>
      </c>
      <c r="I214" s="19">
        <v>15.2</v>
      </c>
      <c r="J214" s="19">
        <v>787</v>
      </c>
      <c r="K214" s="19">
        <v>2582</v>
      </c>
      <c r="L214" s="31" t="s">
        <v>487</v>
      </c>
      <c r="M214" s="39" t="s">
        <v>495</v>
      </c>
      <c r="N214" s="15" t="s">
        <v>500</v>
      </c>
      <c r="O214" s="30" t="s">
        <v>184</v>
      </c>
      <c r="P214" s="30">
        <v>236996</v>
      </c>
      <c r="Q214" s="30">
        <v>880112</v>
      </c>
      <c r="R214" s="1" t="s">
        <v>328</v>
      </c>
      <c r="S214" s="1" t="s">
        <v>328</v>
      </c>
      <c r="T214" s="1" t="s">
        <v>328</v>
      </c>
      <c r="U214" s="1" t="s">
        <v>328</v>
      </c>
      <c r="V214" s="1" t="s">
        <v>328</v>
      </c>
      <c r="W214" s="1" t="s">
        <v>328</v>
      </c>
      <c r="X214" s="1" t="s">
        <v>328</v>
      </c>
      <c r="Y214" s="1" t="s">
        <v>328</v>
      </c>
    </row>
    <row r="215" spans="1:25" ht="13.5" customHeight="1">
      <c r="A215">
        <v>214</v>
      </c>
      <c r="B215" s="15">
        <v>1097</v>
      </c>
      <c r="C215" s="16" t="str">
        <f t="shared" si="9"/>
        <v>http://www.streetmap.co.uk/newmap.srf?x=242960&amp;y=864480&amp;z=3&amp;sv=242960,864480&amp;st=4&amp;tl=~&amp;bi=~&amp;lu=N&amp;ar=y</v>
      </c>
      <c r="D215" s="17" t="str">
        <f t="shared" si="10"/>
        <v>http://www.geograph.org.uk/gridref/NH4296064480</v>
      </c>
      <c r="E215" s="18" t="str">
        <f t="shared" si="11"/>
        <v>http://www.hill-bagging.co.uk/mountaindetails.php?qu=S&amp;rf=1097</v>
      </c>
      <c r="F215" s="19" t="s">
        <v>501</v>
      </c>
      <c r="G215" s="15">
        <v>15</v>
      </c>
      <c r="H215" s="15" t="s">
        <v>498</v>
      </c>
      <c r="I215" s="19">
        <v>15.2</v>
      </c>
      <c r="J215" s="19">
        <v>763</v>
      </c>
      <c r="K215" s="19">
        <v>2503</v>
      </c>
      <c r="L215" s="31" t="s">
        <v>487</v>
      </c>
      <c r="M215" s="39" t="s">
        <v>502</v>
      </c>
      <c r="N215" s="15" t="s">
        <v>503</v>
      </c>
      <c r="O215" s="30" t="s">
        <v>185</v>
      </c>
      <c r="P215" s="30">
        <v>242960</v>
      </c>
      <c r="Q215" s="30">
        <v>864480</v>
      </c>
      <c r="R215" s="8"/>
      <c r="S215" s="8"/>
      <c r="T215" s="8"/>
      <c r="U215" s="1" t="s">
        <v>328</v>
      </c>
      <c r="V215" s="1" t="s">
        <v>328</v>
      </c>
      <c r="W215" s="1" t="s">
        <v>328</v>
      </c>
      <c r="X215" s="1" t="s">
        <v>328</v>
      </c>
      <c r="Y215" s="1" t="s">
        <v>328</v>
      </c>
    </row>
    <row r="216" spans="1:25" ht="13.5" customHeight="1">
      <c r="A216">
        <v>215</v>
      </c>
      <c r="B216" s="15">
        <v>1124</v>
      </c>
      <c r="C216" s="16" t="str">
        <f t="shared" si="9"/>
        <v>http://www.streetmap.co.uk/newmap.srf?x=231520&amp;y=950697&amp;z=3&amp;sv=231520,950697&amp;st=4&amp;tl=~&amp;bi=~&amp;lu=N&amp;ar=y</v>
      </c>
      <c r="D216" s="17" t="str">
        <f t="shared" si="10"/>
        <v>http://www.geograph.org.uk/gridref/NC3152050697</v>
      </c>
      <c r="E216" s="18" t="str">
        <f t="shared" si="11"/>
        <v>http://www.hill-bagging.co.uk/mountaindetails.php?qu=S&amp;rf=1124</v>
      </c>
      <c r="F216" s="19" t="s">
        <v>504</v>
      </c>
      <c r="G216" s="15">
        <v>16</v>
      </c>
      <c r="H216" s="15" t="s">
        <v>505</v>
      </c>
      <c r="I216" s="19">
        <v>16.2</v>
      </c>
      <c r="J216" s="19">
        <v>911.05</v>
      </c>
      <c r="K216" s="19">
        <v>2989</v>
      </c>
      <c r="L216" s="31" t="s">
        <v>506</v>
      </c>
      <c r="M216" s="39" t="s">
        <v>507</v>
      </c>
      <c r="N216" s="15" t="s">
        <v>1</v>
      </c>
      <c r="O216" s="30" t="s">
        <v>915</v>
      </c>
      <c r="P216" s="30">
        <v>231520</v>
      </c>
      <c r="Q216" s="30">
        <v>950697</v>
      </c>
      <c r="R216" s="1" t="s">
        <v>328</v>
      </c>
      <c r="S216" s="1" t="s">
        <v>328</v>
      </c>
      <c r="T216" s="1" t="s">
        <v>328</v>
      </c>
      <c r="U216" s="1" t="s">
        <v>328</v>
      </c>
      <c r="V216" s="1" t="s">
        <v>328</v>
      </c>
      <c r="W216" s="1" t="s">
        <v>328</v>
      </c>
      <c r="X216" s="1" t="s">
        <v>328</v>
      </c>
      <c r="Y216" s="1" t="s">
        <v>328</v>
      </c>
    </row>
    <row r="217" spans="1:25" ht="13.5" customHeight="1">
      <c r="A217">
        <v>216</v>
      </c>
      <c r="B217" s="15">
        <v>1126</v>
      </c>
      <c r="C217" s="16" t="str">
        <f t="shared" si="9"/>
        <v>http://www.streetmap.co.uk/newmap.srf?x=242655&amp;y=933942&amp;z=3&amp;sv=242655,933942&amp;st=4&amp;tl=~&amp;bi=~&amp;lu=N&amp;ar=y</v>
      </c>
      <c r="D217" s="17" t="str">
        <f t="shared" si="10"/>
        <v>http://www.geograph.org.uk/gridref/NC4265533942</v>
      </c>
      <c r="E217" s="18" t="str">
        <f t="shared" si="11"/>
        <v>http://www.hill-bagging.co.uk/mountaindetails.php?qu=S&amp;rf=1126</v>
      </c>
      <c r="F217" s="19" t="s">
        <v>508</v>
      </c>
      <c r="G217" s="15">
        <v>16</v>
      </c>
      <c r="H217" s="15" t="s">
        <v>505</v>
      </c>
      <c r="I217" s="19">
        <v>16.2</v>
      </c>
      <c r="J217" s="19">
        <v>873</v>
      </c>
      <c r="K217" s="19">
        <v>2864</v>
      </c>
      <c r="L217" s="31" t="s">
        <v>509</v>
      </c>
      <c r="M217" s="39" t="s">
        <v>510</v>
      </c>
      <c r="N217" s="15" t="s">
        <v>511</v>
      </c>
      <c r="O217" s="30" t="s">
        <v>186</v>
      </c>
      <c r="P217" s="30">
        <v>242655</v>
      </c>
      <c r="Q217" s="30">
        <v>933942</v>
      </c>
      <c r="R217" s="1" t="s">
        <v>328</v>
      </c>
      <c r="S217" s="1" t="s">
        <v>328</v>
      </c>
      <c r="T217" s="1" t="s">
        <v>328</v>
      </c>
      <c r="U217" s="1" t="s">
        <v>328</v>
      </c>
      <c r="V217" s="1" t="s">
        <v>328</v>
      </c>
      <c r="W217" s="1" t="s">
        <v>328</v>
      </c>
      <c r="X217" s="1" t="s">
        <v>328</v>
      </c>
      <c r="Y217" s="1" t="s">
        <v>328</v>
      </c>
    </row>
    <row r="218" spans="1:25" ht="13.5" customHeight="1">
      <c r="A218">
        <v>217</v>
      </c>
      <c r="B218" s="15">
        <v>1127</v>
      </c>
      <c r="C218" s="16" t="str">
        <f t="shared" si="9"/>
        <v>http://www.streetmap.co.uk/newmap.srf?x=235720&amp;y=939150&amp;z=3&amp;sv=235720,939150&amp;st=4&amp;tl=~&amp;bi=~&amp;lu=N&amp;ar=y</v>
      </c>
      <c r="D218" s="17" t="str">
        <f t="shared" si="10"/>
        <v>http://www.geograph.org.uk/gridref/NC3572039150</v>
      </c>
      <c r="E218" s="18" t="str">
        <f t="shared" si="11"/>
        <v>http://www.hill-bagging.co.uk/mountaindetails.php?qu=S&amp;rf=1127</v>
      </c>
      <c r="F218" s="19" t="s">
        <v>512</v>
      </c>
      <c r="G218" s="15">
        <v>16</v>
      </c>
      <c r="H218" s="15" t="s">
        <v>505</v>
      </c>
      <c r="I218" s="19">
        <v>16.2</v>
      </c>
      <c r="J218" s="19">
        <v>801</v>
      </c>
      <c r="K218" s="19">
        <v>2628</v>
      </c>
      <c r="L218" s="31" t="s">
        <v>513</v>
      </c>
      <c r="M218" s="39" t="s">
        <v>507</v>
      </c>
      <c r="N218" s="15" t="s">
        <v>514</v>
      </c>
      <c r="O218" s="30" t="s">
        <v>187</v>
      </c>
      <c r="P218" s="30">
        <v>235720</v>
      </c>
      <c r="Q218" s="30">
        <v>939150</v>
      </c>
      <c r="R218" s="9" t="s">
        <v>328</v>
      </c>
      <c r="S218" s="9" t="s">
        <v>328</v>
      </c>
      <c r="T218" s="9" t="s">
        <v>328</v>
      </c>
      <c r="U218" s="1" t="s">
        <v>328</v>
      </c>
      <c r="V218" s="1" t="s">
        <v>328</v>
      </c>
      <c r="W218" s="1" t="s">
        <v>328</v>
      </c>
      <c r="X218" s="1" t="s">
        <v>328</v>
      </c>
      <c r="Y218" s="1" t="s">
        <v>328</v>
      </c>
    </row>
    <row r="219" spans="1:25" ht="13.5" customHeight="1">
      <c r="A219">
        <v>218</v>
      </c>
      <c r="B219" s="15">
        <v>1128</v>
      </c>
      <c r="C219" s="16" t="str">
        <f t="shared" si="9"/>
        <v>http://www.streetmap.co.uk/newmap.srf?x=235061&amp;y=955604&amp;z=3&amp;sv=235061,955604&amp;st=4&amp;tl=~&amp;bi=~&amp;lu=N&amp;ar=y</v>
      </c>
      <c r="D219" s="17" t="str">
        <f t="shared" si="10"/>
        <v>http://www.geograph.org.uk/gridref/NC3506155604</v>
      </c>
      <c r="E219" s="18" t="str">
        <f t="shared" si="11"/>
        <v>http://www.hill-bagging.co.uk/mountaindetails.php?qu=S&amp;rf=1128</v>
      </c>
      <c r="F219" s="19" t="s">
        <v>521</v>
      </c>
      <c r="G219" s="15">
        <v>16</v>
      </c>
      <c r="H219" s="15" t="s">
        <v>505</v>
      </c>
      <c r="I219" s="19">
        <v>16.2</v>
      </c>
      <c r="J219" s="19">
        <v>801</v>
      </c>
      <c r="K219" s="19">
        <v>2628</v>
      </c>
      <c r="L219" s="31" t="s">
        <v>506</v>
      </c>
      <c r="M219" s="39" t="s">
        <v>522</v>
      </c>
      <c r="N219" s="15" t="s">
        <v>2</v>
      </c>
      <c r="O219" s="30" t="s">
        <v>188</v>
      </c>
      <c r="P219" s="30">
        <v>235061</v>
      </c>
      <c r="Q219" s="30">
        <v>955604</v>
      </c>
      <c r="R219" s="1" t="s">
        <v>328</v>
      </c>
      <c r="S219" s="1" t="s">
        <v>328</v>
      </c>
      <c r="T219" s="1" t="s">
        <v>328</v>
      </c>
      <c r="U219" s="1" t="s">
        <v>328</v>
      </c>
      <c r="V219" s="1" t="s">
        <v>328</v>
      </c>
      <c r="W219" s="1" t="s">
        <v>328</v>
      </c>
      <c r="X219" s="1" t="s">
        <v>328</v>
      </c>
      <c r="Y219" s="1" t="s">
        <v>328</v>
      </c>
    </row>
    <row r="220" spans="1:25" ht="13.5" customHeight="1">
      <c r="A220">
        <v>219</v>
      </c>
      <c r="B220" s="15">
        <v>1129</v>
      </c>
      <c r="C220" s="16" t="str">
        <f t="shared" si="9"/>
        <v>http://www.streetmap.co.uk/newmap.srf?x=230275&amp;y=946180&amp;z=3&amp;sv=230275,946180&amp;st=4&amp;tl=~&amp;bi=~&amp;lu=N&amp;ar=y</v>
      </c>
      <c r="D220" s="17" t="str">
        <f t="shared" si="10"/>
        <v>http://www.geograph.org.uk/gridref/NC3027546180</v>
      </c>
      <c r="E220" s="18" t="str">
        <f t="shared" si="11"/>
        <v>http://www.hill-bagging.co.uk/mountaindetails.php?qu=S&amp;rf=1129</v>
      </c>
      <c r="F220" s="19" t="s">
        <v>523</v>
      </c>
      <c r="G220" s="15">
        <v>16</v>
      </c>
      <c r="H220" s="15" t="s">
        <v>505</v>
      </c>
      <c r="I220" s="19">
        <v>16.2</v>
      </c>
      <c r="J220" s="19">
        <v>787</v>
      </c>
      <c r="K220" s="19">
        <v>2582</v>
      </c>
      <c r="L220" s="31" t="s">
        <v>506</v>
      </c>
      <c r="M220" s="39" t="s">
        <v>507</v>
      </c>
      <c r="N220" s="15" t="s">
        <v>524</v>
      </c>
      <c r="O220" s="30" t="s">
        <v>189</v>
      </c>
      <c r="P220" s="30">
        <v>230275</v>
      </c>
      <c r="Q220" s="30">
        <v>946180</v>
      </c>
      <c r="R220" s="1" t="s">
        <v>328</v>
      </c>
      <c r="S220" s="1" t="s">
        <v>328</v>
      </c>
      <c r="T220" s="1" t="s">
        <v>328</v>
      </c>
      <c r="U220" s="1" t="s">
        <v>328</v>
      </c>
      <c r="V220" s="1" t="s">
        <v>328</v>
      </c>
      <c r="W220" s="1" t="s">
        <v>328</v>
      </c>
      <c r="X220" s="1" t="s">
        <v>328</v>
      </c>
      <c r="Y220" s="1" t="s">
        <v>328</v>
      </c>
    </row>
    <row r="221" spans="1:25" ht="13.5" customHeight="1">
      <c r="A221">
        <v>220</v>
      </c>
      <c r="B221" s="15">
        <v>1130</v>
      </c>
      <c r="C221" s="16" t="str">
        <f t="shared" si="9"/>
        <v>http://www.streetmap.co.uk/newmap.srf?x=235261&amp;y=944921&amp;z=3&amp;sv=235261,944921&amp;st=4&amp;tl=~&amp;bi=~&amp;lu=N&amp;ar=y</v>
      </c>
      <c r="D221" s="17" t="str">
        <f t="shared" si="10"/>
        <v>http://www.geograph.org.uk/gridref/NC3526144921</v>
      </c>
      <c r="E221" s="18" t="str">
        <f t="shared" si="11"/>
        <v>http://www.hill-bagging.co.uk/mountaindetails.php?qu=S&amp;rf=1130</v>
      </c>
      <c r="F221" s="19" t="s">
        <v>525</v>
      </c>
      <c r="G221" s="15">
        <v>16</v>
      </c>
      <c r="H221" s="15" t="s">
        <v>505</v>
      </c>
      <c r="I221" s="19">
        <v>16.2</v>
      </c>
      <c r="J221" s="19">
        <v>777</v>
      </c>
      <c r="K221" s="19">
        <v>2549</v>
      </c>
      <c r="L221" s="31" t="s">
        <v>506</v>
      </c>
      <c r="M221" s="39" t="s">
        <v>507</v>
      </c>
      <c r="N221" s="15" t="s">
        <v>526</v>
      </c>
      <c r="O221" s="30" t="s">
        <v>190</v>
      </c>
      <c r="P221" s="30">
        <v>235261</v>
      </c>
      <c r="Q221" s="30">
        <v>944921</v>
      </c>
      <c r="R221" s="9" t="s">
        <v>328</v>
      </c>
      <c r="S221" s="9" t="s">
        <v>328</v>
      </c>
      <c r="T221" s="9" t="s">
        <v>328</v>
      </c>
      <c r="U221" s="1" t="s">
        <v>328</v>
      </c>
      <c r="V221" s="1" t="s">
        <v>328</v>
      </c>
      <c r="W221" s="1" t="s">
        <v>328</v>
      </c>
      <c r="X221" s="1" t="s">
        <v>328</v>
      </c>
      <c r="Y221" s="1" t="s">
        <v>328</v>
      </c>
    </row>
    <row r="222" spans="1:25" ht="13.5" customHeight="1">
      <c r="A222">
        <v>221</v>
      </c>
      <c r="B222" s="15">
        <v>1131</v>
      </c>
      <c r="C222" s="16" t="str">
        <f t="shared" si="9"/>
        <v>http://www.streetmap.co.uk/newmap.srf?x=236195&amp;y=957297&amp;z=3&amp;sv=236195,957297&amp;st=4&amp;tl=~&amp;bi=~&amp;lu=N&amp;ar=y</v>
      </c>
      <c r="D222" s="17" t="str">
        <f t="shared" si="10"/>
        <v>http://www.geograph.org.uk/gridref/NC3619557297</v>
      </c>
      <c r="E222" s="18" t="str">
        <f t="shared" si="11"/>
        <v>http://www.hill-bagging.co.uk/mountaindetails.php?qu=S&amp;rf=1131</v>
      </c>
      <c r="F222" s="19" t="s">
        <v>527</v>
      </c>
      <c r="G222" s="15">
        <v>16</v>
      </c>
      <c r="H222" s="15" t="s">
        <v>505</v>
      </c>
      <c r="I222" s="19">
        <v>16.2</v>
      </c>
      <c r="J222" s="19">
        <v>773</v>
      </c>
      <c r="K222" s="19">
        <v>2536</v>
      </c>
      <c r="L222" s="31" t="s">
        <v>506</v>
      </c>
      <c r="M222" s="39" t="s">
        <v>522</v>
      </c>
      <c r="N222" s="15" t="s">
        <v>3</v>
      </c>
      <c r="O222" s="30" t="s">
        <v>191</v>
      </c>
      <c r="P222" s="30">
        <v>236195</v>
      </c>
      <c r="Q222" s="30">
        <v>957297</v>
      </c>
      <c r="R222" s="1" t="s">
        <v>328</v>
      </c>
      <c r="S222" s="1" t="s">
        <v>328</v>
      </c>
      <c r="T222" s="1" t="s">
        <v>328</v>
      </c>
      <c r="U222" s="1" t="s">
        <v>328</v>
      </c>
      <c r="V222" s="1" t="s">
        <v>328</v>
      </c>
      <c r="W222" s="1" t="s">
        <v>328</v>
      </c>
      <c r="X222" s="1" t="s">
        <v>328</v>
      </c>
      <c r="Y222" s="1" t="s">
        <v>328</v>
      </c>
    </row>
    <row r="223" spans="1:25" ht="13.5" customHeight="1">
      <c r="A223">
        <v>222</v>
      </c>
      <c r="B223" s="15">
        <v>1132</v>
      </c>
      <c r="C223" s="16" t="str">
        <f t="shared" si="9"/>
        <v>http://www.streetmap.co.uk/newmap.srf?x=257811&amp;y=948861&amp;z=3&amp;sv=257811,948861&amp;st=4&amp;tl=~&amp;bi=~&amp;lu=N&amp;ar=y</v>
      </c>
      <c r="D223" s="17" t="str">
        <f t="shared" si="10"/>
        <v>http://www.geograph.org.uk/gridref/NC5781148861</v>
      </c>
      <c r="E223" s="18" t="str">
        <f t="shared" si="11"/>
        <v>http://www.hill-bagging.co.uk/mountaindetails.php?qu=S&amp;rf=1132</v>
      </c>
      <c r="F223" s="19" t="s">
        <v>528</v>
      </c>
      <c r="G223" s="15">
        <v>16</v>
      </c>
      <c r="H223" s="15" t="s">
        <v>505</v>
      </c>
      <c r="I223" s="19">
        <v>16.2</v>
      </c>
      <c r="J223" s="19">
        <v>764.2</v>
      </c>
      <c r="K223" s="19">
        <v>2507</v>
      </c>
      <c r="L223" s="31" t="s">
        <v>529</v>
      </c>
      <c r="M223" s="39" t="s">
        <v>530</v>
      </c>
      <c r="N223" s="15" t="s">
        <v>531</v>
      </c>
      <c r="O223" s="30" t="s">
        <v>192</v>
      </c>
      <c r="P223" s="30">
        <v>257811</v>
      </c>
      <c r="Q223" s="30">
        <v>948861</v>
      </c>
      <c r="R223" s="1" t="s">
        <v>328</v>
      </c>
      <c r="S223" s="1" t="s">
        <v>328</v>
      </c>
      <c r="T223" s="1" t="s">
        <v>328</v>
      </c>
      <c r="U223" s="1" t="s">
        <v>328</v>
      </c>
      <c r="V223" s="1" t="s">
        <v>328</v>
      </c>
      <c r="W223" s="1" t="s">
        <v>328</v>
      </c>
      <c r="X223" s="1" t="s">
        <v>328</v>
      </c>
      <c r="Y223" s="1" t="s">
        <v>328</v>
      </c>
    </row>
    <row r="224" spans="1:25" ht="13.5" customHeight="1">
      <c r="A224">
        <v>223</v>
      </c>
      <c r="B224" s="15">
        <v>1187</v>
      </c>
      <c r="C224" s="16" t="str">
        <f aca="true" t="shared" si="12" ref="C224:C244">HYPERLINK("http://www.streetmap.co.uk/newmap.srf?x="&amp;P224&amp;"&amp;y="&amp;Q224&amp;"&amp;z=3&amp;sv="&amp;P224&amp;","&amp;Q224&amp;"&amp;st=4&amp;tl=~&amp;bi=~&amp;lu=N&amp;ar=y")</f>
        <v>http://www.streetmap.co.uk/newmap.srf?x=228672&amp;y=915739&amp;z=3&amp;sv=228672,915739&amp;st=4&amp;tl=~&amp;bi=~&amp;lu=N&amp;ar=y</v>
      </c>
      <c r="D224" s="17" t="str">
        <f aca="true" t="shared" si="13" ref="D224:D244">HYPERLINK("http://www.geograph.org.uk/gridref/"&amp;O224)</f>
        <v>http://www.geograph.org.uk/gridref/NC2867215739</v>
      </c>
      <c r="E224" s="18" t="str">
        <f aca="true" t="shared" si="14" ref="E224:E244">HYPERLINK("http://www.hill-bagging.co.uk/mountaindetails.php?qu=S&amp;rf="&amp;B224)</f>
        <v>http://www.hill-bagging.co.uk/mountaindetails.php?qu=S&amp;rf=1187</v>
      </c>
      <c r="F224" s="19" t="s">
        <v>278</v>
      </c>
      <c r="G224" s="15">
        <v>16</v>
      </c>
      <c r="H224" s="15" t="s">
        <v>532</v>
      </c>
      <c r="I224" s="19">
        <v>16.5</v>
      </c>
      <c r="J224" s="19">
        <v>815</v>
      </c>
      <c r="K224" s="19">
        <v>2674</v>
      </c>
      <c r="L224" s="31" t="s">
        <v>513</v>
      </c>
      <c r="M224" s="39" t="s">
        <v>533</v>
      </c>
      <c r="N224" s="15" t="s">
        <v>534</v>
      </c>
      <c r="O224" s="30" t="s">
        <v>193</v>
      </c>
      <c r="P224" s="30">
        <v>228672</v>
      </c>
      <c r="Q224" s="30">
        <v>915739</v>
      </c>
      <c r="R224" s="1" t="s">
        <v>328</v>
      </c>
      <c r="S224" s="1" t="s">
        <v>328</v>
      </c>
      <c r="T224" s="1" t="s">
        <v>328</v>
      </c>
      <c r="U224" s="1" t="s">
        <v>328</v>
      </c>
      <c r="V224" s="1" t="s">
        <v>328</v>
      </c>
      <c r="W224" s="1" t="s">
        <v>328</v>
      </c>
      <c r="X224" s="1" t="s">
        <v>328</v>
      </c>
      <c r="Y224" s="1" t="s">
        <v>328</v>
      </c>
    </row>
    <row r="225" spans="1:25" ht="13.5" customHeight="1">
      <c r="A225">
        <v>224</v>
      </c>
      <c r="B225" s="15">
        <v>1188</v>
      </c>
      <c r="C225" s="16" t="str">
        <f t="shared" si="12"/>
        <v>http://www.streetmap.co.uk/newmap.srf?x=220938&amp;y=929210&amp;z=3&amp;sv=220938,929210&amp;st=4&amp;tl=~&amp;bi=~&amp;lu=N&amp;ar=y</v>
      </c>
      <c r="D225" s="17" t="str">
        <f t="shared" si="13"/>
        <v>http://www.geograph.org.uk/gridref/NC2093829210</v>
      </c>
      <c r="E225" s="18" t="str">
        <f t="shared" si="14"/>
        <v>http://www.hill-bagging.co.uk/mountaindetails.php?qu=S&amp;rf=1188</v>
      </c>
      <c r="F225" s="19" t="s">
        <v>535</v>
      </c>
      <c r="G225" s="15">
        <v>16</v>
      </c>
      <c r="H225" s="15" t="s">
        <v>532</v>
      </c>
      <c r="I225" s="19">
        <v>16.5</v>
      </c>
      <c r="J225" s="19">
        <v>809</v>
      </c>
      <c r="K225" s="19">
        <v>2654</v>
      </c>
      <c r="L225" s="31" t="s">
        <v>513</v>
      </c>
      <c r="M225" s="39" t="s">
        <v>536</v>
      </c>
      <c r="N225" s="15" t="s">
        <v>4</v>
      </c>
      <c r="O225" s="30" t="s">
        <v>194</v>
      </c>
      <c r="P225" s="30">
        <v>220938</v>
      </c>
      <c r="Q225" s="30">
        <v>929210</v>
      </c>
      <c r="R225" s="1" t="s">
        <v>328</v>
      </c>
      <c r="S225" s="1" t="s">
        <v>328</v>
      </c>
      <c r="T225" s="1" t="s">
        <v>328</v>
      </c>
      <c r="U225" s="1" t="s">
        <v>328</v>
      </c>
      <c r="V225" s="1" t="s">
        <v>328</v>
      </c>
      <c r="W225" s="1" t="s">
        <v>328</v>
      </c>
      <c r="X225" s="1" t="s">
        <v>328</v>
      </c>
      <c r="Y225" s="1" t="s">
        <v>328</v>
      </c>
    </row>
    <row r="226" spans="1:25" ht="13.5" customHeight="1">
      <c r="A226">
        <v>225</v>
      </c>
      <c r="B226" s="15">
        <v>1189</v>
      </c>
      <c r="C226" s="16" t="str">
        <f t="shared" si="12"/>
        <v>http://www.streetmap.co.uk/newmap.srf?x=232027&amp;y=929490&amp;z=3&amp;sv=232027,929490&amp;st=4&amp;tl=~&amp;bi=~&amp;lu=N&amp;ar=y</v>
      </c>
      <c r="D226" s="17" t="str">
        <f t="shared" si="13"/>
        <v>http://www.geograph.org.uk/gridref/NC3202729490</v>
      </c>
      <c r="E226" s="18" t="str">
        <f t="shared" si="14"/>
        <v>http://www.hill-bagging.co.uk/mountaindetails.php?qu=S&amp;rf=1189</v>
      </c>
      <c r="F226" s="19" t="s">
        <v>537</v>
      </c>
      <c r="G226" s="15">
        <v>16</v>
      </c>
      <c r="H226" s="15" t="s">
        <v>532</v>
      </c>
      <c r="I226" s="19">
        <v>16.5</v>
      </c>
      <c r="J226" s="19">
        <v>792</v>
      </c>
      <c r="K226" s="19">
        <v>2598</v>
      </c>
      <c r="L226" s="31" t="s">
        <v>513</v>
      </c>
      <c r="M226" s="39" t="s">
        <v>536</v>
      </c>
      <c r="N226" s="15" t="s">
        <v>538</v>
      </c>
      <c r="O226" s="30" t="s">
        <v>195</v>
      </c>
      <c r="P226" s="30">
        <v>232027</v>
      </c>
      <c r="Q226" s="30">
        <v>929490</v>
      </c>
      <c r="R226" s="1" t="s">
        <v>328</v>
      </c>
      <c r="S226" s="1" t="s">
        <v>328</v>
      </c>
      <c r="T226" s="1" t="s">
        <v>328</v>
      </c>
      <c r="U226" s="1" t="s">
        <v>328</v>
      </c>
      <c r="V226" s="1" t="s">
        <v>328</v>
      </c>
      <c r="W226" s="1" t="s">
        <v>328</v>
      </c>
      <c r="X226" s="1" t="s">
        <v>328</v>
      </c>
      <c r="Y226" s="1" t="s">
        <v>328</v>
      </c>
    </row>
    <row r="227" spans="1:25" ht="13.5" customHeight="1">
      <c r="A227">
        <v>226</v>
      </c>
      <c r="B227" s="15">
        <v>1190</v>
      </c>
      <c r="C227" s="16" t="str">
        <f t="shared" si="12"/>
        <v>http://www.streetmap.co.uk/newmap.srf?x=219837&amp;y=930426&amp;z=3&amp;sv=219837,930426&amp;st=4&amp;tl=~&amp;bi=~&amp;lu=N&amp;ar=y</v>
      </c>
      <c r="D227" s="17" t="str">
        <f t="shared" si="13"/>
        <v>http://www.geograph.org.uk/gridref/NC1983730426</v>
      </c>
      <c r="E227" s="18" t="str">
        <f t="shared" si="14"/>
        <v>http://www.hill-bagging.co.uk/mountaindetails.php?qu=S&amp;rf=1190</v>
      </c>
      <c r="F227" s="19" t="s">
        <v>539</v>
      </c>
      <c r="G227" s="15">
        <v>16</v>
      </c>
      <c r="H227" s="15" t="s">
        <v>532</v>
      </c>
      <c r="I227" s="19">
        <v>16.5</v>
      </c>
      <c r="J227" s="19">
        <v>776</v>
      </c>
      <c r="K227" s="19">
        <v>2546</v>
      </c>
      <c r="L227" s="31" t="s">
        <v>513</v>
      </c>
      <c r="M227" s="39" t="s">
        <v>273</v>
      </c>
      <c r="N227" s="15" t="s">
        <v>540</v>
      </c>
      <c r="O227" s="30" t="s">
        <v>196</v>
      </c>
      <c r="P227" s="30">
        <v>219837</v>
      </c>
      <c r="Q227" s="30">
        <v>930426</v>
      </c>
      <c r="R227" s="8"/>
      <c r="S227" s="8"/>
      <c r="T227" s="8"/>
      <c r="U227" s="1" t="s">
        <v>328</v>
      </c>
      <c r="V227" s="1" t="s">
        <v>328</v>
      </c>
      <c r="W227" s="1" t="s">
        <v>328</v>
      </c>
      <c r="X227" s="1" t="s">
        <v>328</v>
      </c>
      <c r="Y227" s="1" t="s">
        <v>328</v>
      </c>
    </row>
    <row r="228" spans="1:25" ht="13.5" customHeight="1">
      <c r="A228">
        <v>227</v>
      </c>
      <c r="B228" s="15">
        <v>1191</v>
      </c>
      <c r="C228" s="16" t="str">
        <f t="shared" si="12"/>
        <v>http://www.streetmap.co.uk/newmap.srf?x=225486&amp;y=926501&amp;z=3&amp;sv=225486,926501&amp;st=4&amp;tl=~&amp;bi=~&amp;lu=N&amp;ar=y</v>
      </c>
      <c r="D228" s="17" t="str">
        <f t="shared" si="13"/>
        <v>http://www.geograph.org.uk/gridref/NC2548626501</v>
      </c>
      <c r="E228" s="18" t="str">
        <f t="shared" si="14"/>
        <v>http://www.hill-bagging.co.uk/mountaindetails.php?qu=S&amp;rf=1191</v>
      </c>
      <c r="F228" s="19" t="s">
        <v>797</v>
      </c>
      <c r="G228" s="15">
        <v>16</v>
      </c>
      <c r="H228" s="15" t="s">
        <v>532</v>
      </c>
      <c r="I228" s="19">
        <v>16.5</v>
      </c>
      <c r="J228" s="19">
        <v>776</v>
      </c>
      <c r="K228" s="19">
        <v>2546</v>
      </c>
      <c r="L228" s="31" t="s">
        <v>513</v>
      </c>
      <c r="M228" s="39" t="s">
        <v>536</v>
      </c>
      <c r="N228" s="15" t="s">
        <v>541</v>
      </c>
      <c r="O228" s="30" t="s">
        <v>197</v>
      </c>
      <c r="P228" s="30">
        <v>225486</v>
      </c>
      <c r="Q228" s="30">
        <v>926501</v>
      </c>
      <c r="R228" s="1" t="s">
        <v>328</v>
      </c>
      <c r="S228" s="1" t="s">
        <v>328</v>
      </c>
      <c r="T228" s="1" t="s">
        <v>328</v>
      </c>
      <c r="U228" s="1" t="s">
        <v>328</v>
      </c>
      <c r="V228" s="1" t="s">
        <v>328</v>
      </c>
      <c r="W228" s="1" t="s">
        <v>328</v>
      </c>
      <c r="X228" s="1" t="s">
        <v>328</v>
      </c>
      <c r="Y228" s="1" t="s">
        <v>328</v>
      </c>
    </row>
    <row r="229" spans="1:25" ht="13.5" customHeight="1">
      <c r="A229">
        <v>228</v>
      </c>
      <c r="B229" s="15">
        <v>1192</v>
      </c>
      <c r="C229" s="16" t="str">
        <f t="shared" si="12"/>
        <v>http://www.streetmap.co.uk/newmap.srf?x=220602&amp;y=927746&amp;z=3&amp;sv=220602,927746&amp;st=4&amp;tl=~&amp;bi=~&amp;lu=N&amp;ar=y</v>
      </c>
      <c r="D229" s="17" t="str">
        <f t="shared" si="13"/>
        <v>http://www.geograph.org.uk/gridref/NC2060227746</v>
      </c>
      <c r="E229" s="18" t="str">
        <f t="shared" si="14"/>
        <v>http://www.hill-bagging.co.uk/mountaindetails.php?qu=S&amp;rf=1192</v>
      </c>
      <c r="F229" s="19" t="s">
        <v>542</v>
      </c>
      <c r="G229" s="15">
        <v>16</v>
      </c>
      <c r="H229" s="15" t="s">
        <v>532</v>
      </c>
      <c r="I229" s="19">
        <v>16.5</v>
      </c>
      <c r="J229" s="19">
        <v>764</v>
      </c>
      <c r="K229" s="19">
        <v>2507</v>
      </c>
      <c r="L229" s="31" t="s">
        <v>513</v>
      </c>
      <c r="M229" s="39" t="s">
        <v>536</v>
      </c>
      <c r="N229" s="15" t="s">
        <v>543</v>
      </c>
      <c r="O229" s="30" t="s">
        <v>198</v>
      </c>
      <c r="P229" s="30">
        <v>220602</v>
      </c>
      <c r="Q229" s="30">
        <v>927746</v>
      </c>
      <c r="R229" s="1" t="s">
        <v>328</v>
      </c>
      <c r="S229" s="1" t="s">
        <v>328</v>
      </c>
      <c r="T229" s="1" t="s">
        <v>328</v>
      </c>
      <c r="U229" s="1" t="s">
        <v>328</v>
      </c>
      <c r="V229" s="1" t="s">
        <v>328</v>
      </c>
      <c r="W229" s="1" t="s">
        <v>328</v>
      </c>
      <c r="X229" s="1" t="s">
        <v>328</v>
      </c>
      <c r="Y229" s="1" t="s">
        <v>328</v>
      </c>
    </row>
    <row r="230" spans="1:25" ht="13.5" customHeight="1">
      <c r="A230">
        <v>229</v>
      </c>
      <c r="B230" s="15">
        <v>1205</v>
      </c>
      <c r="C230" s="16" t="str">
        <f t="shared" si="12"/>
        <v>http://www.streetmap.co.uk/newmap.srf?x=216203&amp;y=911919&amp;z=3&amp;sv=216203,911919&amp;st=4&amp;tl=~&amp;bi=~&amp;lu=N&amp;ar=y</v>
      </c>
      <c r="D230" s="17" t="str">
        <f t="shared" si="13"/>
        <v>http://www.geograph.org.uk/gridref/NC1620311919</v>
      </c>
      <c r="E230" s="18" t="str">
        <f t="shared" si="14"/>
        <v>http://www.hill-bagging.co.uk/mountaindetails.php?qu=S&amp;rf=1205</v>
      </c>
      <c r="F230" s="19" t="s">
        <v>544</v>
      </c>
      <c r="G230" s="15">
        <v>16</v>
      </c>
      <c r="H230" s="15" t="s">
        <v>545</v>
      </c>
      <c r="I230" s="19">
        <v>16.6</v>
      </c>
      <c r="J230" s="19">
        <v>849</v>
      </c>
      <c r="K230" s="19">
        <v>2785</v>
      </c>
      <c r="L230" s="31" t="s">
        <v>513</v>
      </c>
      <c r="M230" s="39" t="s">
        <v>546</v>
      </c>
      <c r="N230" s="15" t="s">
        <v>547</v>
      </c>
      <c r="O230" s="30" t="s">
        <v>199</v>
      </c>
      <c r="P230" s="30">
        <v>216203</v>
      </c>
      <c r="Q230" s="30">
        <v>911919</v>
      </c>
      <c r="R230" s="1" t="s">
        <v>328</v>
      </c>
      <c r="S230" s="1" t="s">
        <v>328</v>
      </c>
      <c r="T230" s="1" t="s">
        <v>328</v>
      </c>
      <c r="U230" s="1" t="s">
        <v>328</v>
      </c>
      <c r="V230" s="1" t="s">
        <v>328</v>
      </c>
      <c r="W230" s="1" t="s">
        <v>328</v>
      </c>
      <c r="X230" s="1" t="s">
        <v>328</v>
      </c>
      <c r="Y230" s="1" t="s">
        <v>328</v>
      </c>
    </row>
    <row r="231" spans="1:25" ht="13.5" customHeight="1">
      <c r="A231">
        <v>230</v>
      </c>
      <c r="B231" s="15">
        <v>1206</v>
      </c>
      <c r="C231" s="16" t="str">
        <f t="shared" si="12"/>
        <v>http://www.streetmap.co.uk/newmap.srf?x=220289&amp;y=918732&amp;z=3&amp;sv=220289,918732&amp;st=4&amp;tl=~&amp;bi=~&amp;lu=N&amp;ar=y</v>
      </c>
      <c r="D231" s="17" t="str">
        <f t="shared" si="13"/>
        <v>http://www.geograph.org.uk/gridref/NC2028918732</v>
      </c>
      <c r="E231" s="18" t="str">
        <f t="shared" si="14"/>
        <v>http://www.hill-bagging.co.uk/mountaindetails.php?qu=S&amp;rf=1206</v>
      </c>
      <c r="F231" s="19" t="s">
        <v>548</v>
      </c>
      <c r="G231" s="15">
        <v>16</v>
      </c>
      <c r="H231" s="15" t="s">
        <v>545</v>
      </c>
      <c r="I231" s="19">
        <v>16.6</v>
      </c>
      <c r="J231" s="19">
        <v>847</v>
      </c>
      <c r="K231" s="19">
        <v>2779</v>
      </c>
      <c r="L231" s="31" t="s">
        <v>513</v>
      </c>
      <c r="M231" s="39" t="s">
        <v>536</v>
      </c>
      <c r="N231" s="15" t="s">
        <v>549</v>
      </c>
      <c r="O231" s="30" t="s">
        <v>200</v>
      </c>
      <c r="P231" s="30">
        <v>220289</v>
      </c>
      <c r="Q231" s="30">
        <v>918732</v>
      </c>
      <c r="R231" s="1" t="s">
        <v>328</v>
      </c>
      <c r="S231" s="1" t="s">
        <v>328</v>
      </c>
      <c r="T231" s="1" t="s">
        <v>328</v>
      </c>
      <c r="U231" s="1" t="s">
        <v>328</v>
      </c>
      <c r="V231" s="1" t="s">
        <v>328</v>
      </c>
      <c r="W231" s="1" t="s">
        <v>328</v>
      </c>
      <c r="X231" s="1" t="s">
        <v>328</v>
      </c>
      <c r="Y231" s="1" t="s">
        <v>328</v>
      </c>
    </row>
    <row r="232" spans="1:25" ht="13.5" customHeight="1">
      <c r="A232">
        <v>231</v>
      </c>
      <c r="B232" s="15">
        <v>1207</v>
      </c>
      <c r="C232" s="16" t="str">
        <f t="shared" si="12"/>
        <v>http://www.streetmap.co.uk/newmap.srf?x=214035&amp;y=908834&amp;z=3&amp;sv=214035,908834&amp;st=4&amp;tl=~&amp;bi=~&amp;lu=N&amp;ar=y</v>
      </c>
      <c r="D232" s="17" t="str">
        <f t="shared" si="13"/>
        <v>http://www.geograph.org.uk/gridref/NC1403508834</v>
      </c>
      <c r="E232" s="18" t="str">
        <f t="shared" si="14"/>
        <v>http://www.hill-bagging.co.uk/mountaindetails.php?qu=S&amp;rf=1207</v>
      </c>
      <c r="F232" s="19" t="s">
        <v>550</v>
      </c>
      <c r="G232" s="15">
        <v>16</v>
      </c>
      <c r="H232" s="15" t="s">
        <v>545</v>
      </c>
      <c r="I232" s="19">
        <v>16.6</v>
      </c>
      <c r="J232" s="19">
        <v>769</v>
      </c>
      <c r="K232" s="19">
        <v>2523</v>
      </c>
      <c r="L232" s="31" t="s">
        <v>513</v>
      </c>
      <c r="M232" s="39" t="s">
        <v>546</v>
      </c>
      <c r="N232" s="15" t="s">
        <v>551</v>
      </c>
      <c r="O232" s="30" t="s">
        <v>201</v>
      </c>
      <c r="P232" s="30">
        <v>214035</v>
      </c>
      <c r="Q232" s="30">
        <v>908834</v>
      </c>
      <c r="R232" s="1" t="s">
        <v>328</v>
      </c>
      <c r="S232" s="1" t="s">
        <v>328</v>
      </c>
      <c r="T232" s="1" t="s">
        <v>328</v>
      </c>
      <c r="U232" s="1" t="s">
        <v>328</v>
      </c>
      <c r="V232" s="1" t="s">
        <v>328</v>
      </c>
      <c r="W232" s="1" t="s">
        <v>328</v>
      </c>
      <c r="X232" s="1" t="s">
        <v>328</v>
      </c>
      <c r="Y232" s="1" t="s">
        <v>328</v>
      </c>
    </row>
    <row r="233" spans="1:25" ht="13.5" customHeight="1">
      <c r="A233">
        <v>232</v>
      </c>
      <c r="B233" s="15">
        <v>1262</v>
      </c>
      <c r="C233" s="16" t="str">
        <f t="shared" si="12"/>
        <v>http://www.streetmap.co.uk/newmap.srf?x=153125&amp;y=823246&amp;z=3&amp;sv=153125,823246&amp;st=4&amp;tl=~&amp;bi=~&amp;lu=N&amp;ar=y</v>
      </c>
      <c r="D233" s="17" t="str">
        <f t="shared" si="13"/>
        <v>http://www.geograph.org.uk/gridref/NG5312523246</v>
      </c>
      <c r="E233" s="18" t="str">
        <f t="shared" si="14"/>
        <v>http://www.hill-bagging.co.uk/mountaindetails.php?qu=S&amp;rf=1262</v>
      </c>
      <c r="F233" s="19" t="s">
        <v>552</v>
      </c>
      <c r="G233" s="15">
        <v>17</v>
      </c>
      <c r="H233" s="15" t="s">
        <v>553</v>
      </c>
      <c r="I233" s="19">
        <v>17.2</v>
      </c>
      <c r="J233" s="19">
        <v>808</v>
      </c>
      <c r="K233" s="19">
        <v>2651</v>
      </c>
      <c r="L233" s="31" t="s">
        <v>554</v>
      </c>
      <c r="M233" s="39" t="s">
        <v>555</v>
      </c>
      <c r="N233" s="15" t="s">
        <v>556</v>
      </c>
      <c r="O233" s="30" t="s">
        <v>202</v>
      </c>
      <c r="P233" s="30">
        <v>153125</v>
      </c>
      <c r="Q233" s="30">
        <v>823246</v>
      </c>
      <c r="R233" s="1" t="s">
        <v>328</v>
      </c>
      <c r="S233" s="1" t="s">
        <v>328</v>
      </c>
      <c r="T233" s="1" t="s">
        <v>328</v>
      </c>
      <c r="U233" s="1" t="s">
        <v>328</v>
      </c>
      <c r="V233" s="1" t="s">
        <v>328</v>
      </c>
      <c r="W233" s="1" t="s">
        <v>328</v>
      </c>
      <c r="X233" s="1" t="s">
        <v>328</v>
      </c>
      <c r="Y233" s="1" t="s">
        <v>328</v>
      </c>
    </row>
    <row r="234" spans="1:25" ht="13.5" customHeight="1">
      <c r="A234">
        <v>233</v>
      </c>
      <c r="B234" s="15">
        <v>1263</v>
      </c>
      <c r="C234" s="16" t="str">
        <f t="shared" si="12"/>
        <v>http://www.streetmap.co.uk/newmap.srf?x=151361&amp;y=830005&amp;z=3&amp;sv=151361,830005&amp;st=4&amp;tl=~&amp;bi=~&amp;lu=N&amp;ar=y</v>
      </c>
      <c r="D234" s="17" t="str">
        <f t="shared" si="13"/>
        <v>http://www.geograph.org.uk/gridref/NG5136130005</v>
      </c>
      <c r="E234" s="18" t="str">
        <f t="shared" si="14"/>
        <v>http://www.hill-bagging.co.uk/mountaindetails.php?qu=S&amp;rf=1263</v>
      </c>
      <c r="F234" s="19" t="s">
        <v>557</v>
      </c>
      <c r="G234" s="15">
        <v>17</v>
      </c>
      <c r="H234" s="15" t="s">
        <v>553</v>
      </c>
      <c r="I234" s="19">
        <v>17.2</v>
      </c>
      <c r="J234" s="19">
        <v>775</v>
      </c>
      <c r="K234" s="19">
        <v>2543</v>
      </c>
      <c r="L234" s="31" t="s">
        <v>558</v>
      </c>
      <c r="M234" s="39" t="s">
        <v>555</v>
      </c>
      <c r="N234" s="15" t="s">
        <v>559</v>
      </c>
      <c r="O234" s="30" t="s">
        <v>203</v>
      </c>
      <c r="P234" s="30">
        <v>151361</v>
      </c>
      <c r="Q234" s="30">
        <v>830005</v>
      </c>
      <c r="R234" s="1" t="s">
        <v>328</v>
      </c>
      <c r="S234" s="1" t="s">
        <v>328</v>
      </c>
      <c r="T234" s="1" t="s">
        <v>328</v>
      </c>
      <c r="U234" s="1" t="s">
        <v>328</v>
      </c>
      <c r="V234" s="1" t="s">
        <v>328</v>
      </c>
      <c r="W234" s="1" t="s">
        <v>328</v>
      </c>
      <c r="X234" s="1" t="s">
        <v>328</v>
      </c>
      <c r="Y234" s="1" t="s">
        <v>328</v>
      </c>
    </row>
    <row r="235" spans="1:25" ht="13.5" customHeight="1">
      <c r="A235">
        <v>234</v>
      </c>
      <c r="B235" s="15">
        <v>1292</v>
      </c>
      <c r="C235" s="16" t="str">
        <f t="shared" si="12"/>
        <v>http://www.streetmap.co.uk/newmap.srf?x=139310&amp;y=795223&amp;z=3&amp;sv=139310,795223&amp;st=4&amp;tl=~&amp;bi=~&amp;lu=N&amp;ar=y</v>
      </c>
      <c r="D235" s="17" t="str">
        <f t="shared" si="13"/>
        <v>http://www.geograph.org.uk/gridref/NM3931095223</v>
      </c>
      <c r="E235" s="18" t="str">
        <f t="shared" si="14"/>
        <v>http://www.hill-bagging.co.uk/mountaindetails.php?qu=S&amp;rf=1292</v>
      </c>
      <c r="F235" s="19" t="s">
        <v>560</v>
      </c>
      <c r="G235" s="15">
        <v>17</v>
      </c>
      <c r="H235" s="15" t="s">
        <v>561</v>
      </c>
      <c r="I235" s="19">
        <v>17.4</v>
      </c>
      <c r="J235" s="19">
        <v>812</v>
      </c>
      <c r="K235" s="19">
        <v>2664</v>
      </c>
      <c r="L235" s="31" t="s">
        <v>562</v>
      </c>
      <c r="M235" s="39" t="s">
        <v>563</v>
      </c>
      <c r="N235" s="15" t="s">
        <v>564</v>
      </c>
      <c r="O235" s="30" t="s">
        <v>204</v>
      </c>
      <c r="P235" s="30">
        <v>139310</v>
      </c>
      <c r="Q235" s="30">
        <v>795223</v>
      </c>
      <c r="R235" s="1" t="s">
        <v>328</v>
      </c>
      <c r="S235" s="1" t="s">
        <v>328</v>
      </c>
      <c r="T235" s="1" t="s">
        <v>328</v>
      </c>
      <c r="U235" s="1" t="s">
        <v>328</v>
      </c>
      <c r="V235" s="1" t="s">
        <v>328</v>
      </c>
      <c r="W235" s="1" t="s">
        <v>328</v>
      </c>
      <c r="X235" s="1" t="s">
        <v>328</v>
      </c>
      <c r="Y235" s="1" t="s">
        <v>328</v>
      </c>
    </row>
    <row r="236" spans="1:25" ht="13.5" customHeight="1">
      <c r="A236">
        <v>235</v>
      </c>
      <c r="B236" s="15">
        <v>1293</v>
      </c>
      <c r="C236" s="16" t="str">
        <f t="shared" si="12"/>
        <v>http://www.streetmap.co.uk/newmap.srf?x=137841&amp;y=794333&amp;z=3&amp;sv=137841,794333&amp;st=4&amp;tl=~&amp;bi=~&amp;lu=N&amp;ar=y</v>
      </c>
      <c r="D236" s="17" t="str">
        <f t="shared" si="13"/>
        <v>http://www.geograph.org.uk/gridref/NM3784194333</v>
      </c>
      <c r="E236" s="18" t="str">
        <f t="shared" si="14"/>
        <v>http://www.hill-bagging.co.uk/mountaindetails.php?qu=S&amp;rf=1293</v>
      </c>
      <c r="F236" s="19" t="s">
        <v>565</v>
      </c>
      <c r="G236" s="15">
        <v>17</v>
      </c>
      <c r="H236" s="15" t="s">
        <v>561</v>
      </c>
      <c r="I236" s="19">
        <v>17.4</v>
      </c>
      <c r="J236" s="19">
        <v>781</v>
      </c>
      <c r="K236" s="19">
        <v>2562</v>
      </c>
      <c r="L236" s="31" t="s">
        <v>562</v>
      </c>
      <c r="M236" s="39" t="s">
        <v>563</v>
      </c>
      <c r="N236" s="15" t="s">
        <v>566</v>
      </c>
      <c r="O236" s="30" t="s">
        <v>205</v>
      </c>
      <c r="P236" s="30">
        <v>137841</v>
      </c>
      <c r="Q236" s="30">
        <v>794333</v>
      </c>
      <c r="R236" s="1" t="s">
        <v>328</v>
      </c>
      <c r="S236" s="1" t="s">
        <v>328</v>
      </c>
      <c r="T236" s="1" t="s">
        <v>328</v>
      </c>
      <c r="U236" s="1" t="s">
        <v>328</v>
      </c>
      <c r="V236" s="1" t="s">
        <v>328</v>
      </c>
      <c r="W236" s="1" t="s">
        <v>328</v>
      </c>
      <c r="X236" s="1" t="s">
        <v>328</v>
      </c>
      <c r="Y236" s="1" t="s">
        <v>328</v>
      </c>
    </row>
    <row r="237" spans="1:25" ht="13.5" customHeight="1">
      <c r="A237">
        <v>236</v>
      </c>
      <c r="B237" s="15">
        <v>1302</v>
      </c>
      <c r="C237" s="16" t="str">
        <f t="shared" si="12"/>
        <v>http://www.streetmap.co.uk/newmap.srf?x=167247&amp;y=736218&amp;z=3&amp;sv=167247,736218&amp;st=4&amp;tl=~&amp;bi=~&amp;lu=N&amp;ar=y</v>
      </c>
      <c r="D237" s="17" t="str">
        <f t="shared" si="13"/>
        <v>http://www.geograph.org.uk/gridref/NM6724736218</v>
      </c>
      <c r="E237" s="18" t="str">
        <f t="shared" si="14"/>
        <v>http://www.hill-bagging.co.uk/mountaindetails.php?qu=S&amp;rf=1302</v>
      </c>
      <c r="F237" s="19" t="s">
        <v>567</v>
      </c>
      <c r="G237" s="15">
        <v>17</v>
      </c>
      <c r="H237" s="15" t="s">
        <v>568</v>
      </c>
      <c r="I237" s="19">
        <v>17.5</v>
      </c>
      <c r="J237" s="19">
        <v>766</v>
      </c>
      <c r="K237" s="19">
        <v>2513</v>
      </c>
      <c r="L237" s="31" t="s">
        <v>569</v>
      </c>
      <c r="M237" s="39" t="s">
        <v>570</v>
      </c>
      <c r="N237" s="15" t="s">
        <v>571</v>
      </c>
      <c r="O237" s="30" t="s">
        <v>206</v>
      </c>
      <c r="P237" s="30">
        <v>167247</v>
      </c>
      <c r="Q237" s="30">
        <v>736218</v>
      </c>
      <c r="R237" s="1" t="s">
        <v>328</v>
      </c>
      <c r="S237" s="1" t="s">
        <v>328</v>
      </c>
      <c r="T237" s="1" t="s">
        <v>328</v>
      </c>
      <c r="U237" s="1" t="s">
        <v>328</v>
      </c>
      <c r="V237" s="1" t="s">
        <v>328</v>
      </c>
      <c r="W237" s="1" t="s">
        <v>328</v>
      </c>
      <c r="X237" s="1" t="s">
        <v>328</v>
      </c>
      <c r="Y237" s="1" t="s">
        <v>328</v>
      </c>
    </row>
    <row r="238" spans="1:26" ht="13.5" customHeight="1">
      <c r="A238">
        <v>237</v>
      </c>
      <c r="B238" s="15">
        <v>1303</v>
      </c>
      <c r="C238" s="16" t="str">
        <f t="shared" si="12"/>
        <v>http://www.streetmap.co.uk/newmap.srf?x=162543&amp;y=734709&amp;z=3&amp;sv=162543,734709&amp;st=4&amp;tl=~&amp;bi=~&amp;lu=N&amp;ar=y</v>
      </c>
      <c r="D238" s="17" t="str">
        <f t="shared" si="13"/>
        <v>http://www.geograph.org.uk/gridref/NM6254334709</v>
      </c>
      <c r="E238" s="18" t="str">
        <f t="shared" si="14"/>
        <v>http://www.hill-bagging.co.uk/mountaindetails.php?qu=S&amp;rf=1303</v>
      </c>
      <c r="F238" s="19" t="s">
        <v>415</v>
      </c>
      <c r="G238" s="15">
        <v>17</v>
      </c>
      <c r="H238" s="15" t="s">
        <v>568</v>
      </c>
      <c r="I238" s="19">
        <v>17.5</v>
      </c>
      <c r="J238" s="19">
        <v>761.7</v>
      </c>
      <c r="K238" s="19">
        <v>2499</v>
      </c>
      <c r="L238" s="31">
        <v>49</v>
      </c>
      <c r="M238" s="39" t="s">
        <v>570</v>
      </c>
      <c r="N238" s="15" t="s">
        <v>416</v>
      </c>
      <c r="O238" s="30" t="s">
        <v>207</v>
      </c>
      <c r="P238" s="30">
        <v>162543</v>
      </c>
      <c r="Q238" s="30">
        <v>734709</v>
      </c>
      <c r="R238" s="2"/>
      <c r="S238" s="2"/>
      <c r="T238" s="2"/>
      <c r="U238" s="1" t="s">
        <v>328</v>
      </c>
      <c r="V238" s="1" t="s">
        <v>328</v>
      </c>
      <c r="W238" s="1" t="s">
        <v>328</v>
      </c>
      <c r="X238" s="2"/>
      <c r="Y238" s="2"/>
      <c r="Z238" s="2" t="s">
        <v>480</v>
      </c>
    </row>
    <row r="239" spans="1:25" ht="13.5" customHeight="1">
      <c r="A239">
        <v>238</v>
      </c>
      <c r="B239" s="15">
        <v>1449</v>
      </c>
      <c r="C239" s="16" t="str">
        <f t="shared" si="12"/>
        <v>http://www.streetmap.co.uk/newmap.srf?x=149806&amp;y=674947&amp;z=3&amp;sv=149806,674947&amp;st=4&amp;tl=~&amp;bi=~&amp;lu=N&amp;ar=y</v>
      </c>
      <c r="D239" s="17" t="str">
        <f t="shared" si="13"/>
        <v>http://www.geograph.org.uk/gridref/NR4980674947</v>
      </c>
      <c r="E239" s="18" t="str">
        <f t="shared" si="14"/>
        <v>http://www.hill-bagging.co.uk/mountaindetails.php?qu=S&amp;rf=1449</v>
      </c>
      <c r="F239" s="19" t="s">
        <v>636</v>
      </c>
      <c r="G239" s="15">
        <v>17</v>
      </c>
      <c r="H239" s="15" t="s">
        <v>637</v>
      </c>
      <c r="I239" s="19">
        <v>20.1</v>
      </c>
      <c r="J239" s="19">
        <v>785</v>
      </c>
      <c r="K239" s="19">
        <v>2575</v>
      </c>
      <c r="L239" s="31" t="s">
        <v>638</v>
      </c>
      <c r="M239" s="39" t="s">
        <v>639</v>
      </c>
      <c r="N239" s="15" t="s">
        <v>640</v>
      </c>
      <c r="O239" s="30" t="s">
        <v>229</v>
      </c>
      <c r="P239" s="30">
        <v>149806</v>
      </c>
      <c r="Q239" s="30">
        <v>674947</v>
      </c>
      <c r="R239" s="1" t="s">
        <v>328</v>
      </c>
      <c r="S239" s="1" t="s">
        <v>328</v>
      </c>
      <c r="T239" s="1" t="s">
        <v>328</v>
      </c>
      <c r="U239" s="1" t="s">
        <v>328</v>
      </c>
      <c r="V239" s="1" t="s">
        <v>328</v>
      </c>
      <c r="W239" s="1" t="s">
        <v>328</v>
      </c>
      <c r="X239" s="1" t="s">
        <v>328</v>
      </c>
      <c r="Y239" s="1" t="s">
        <v>328</v>
      </c>
    </row>
    <row r="240" spans="1:25" ht="13.5" customHeight="1">
      <c r="A240">
        <v>239</v>
      </c>
      <c r="B240" s="15">
        <v>1472</v>
      </c>
      <c r="C240" s="16" t="str">
        <f t="shared" si="12"/>
        <v>http://www.streetmap.co.uk/newmap.srf?x=199139&amp;y=641540&amp;z=3&amp;sv=199139,641540&amp;st=4&amp;tl=~&amp;bi=~&amp;lu=N&amp;ar=y</v>
      </c>
      <c r="D240" s="17" t="str">
        <f t="shared" si="13"/>
        <v>http://www.geograph.org.uk/gridref/NR9913941540</v>
      </c>
      <c r="E240" s="18" t="str">
        <f t="shared" si="14"/>
        <v>http://www.hill-bagging.co.uk/mountaindetails.php?qu=S&amp;rf=1472</v>
      </c>
      <c r="F240" s="19" t="s">
        <v>641</v>
      </c>
      <c r="G240" s="15">
        <v>17</v>
      </c>
      <c r="H240" s="15" t="s">
        <v>642</v>
      </c>
      <c r="I240" s="19">
        <v>20.3</v>
      </c>
      <c r="J240" s="19">
        <v>874</v>
      </c>
      <c r="K240" s="19">
        <v>2867</v>
      </c>
      <c r="L240" s="31" t="s">
        <v>643</v>
      </c>
      <c r="M240" s="39" t="s">
        <v>644</v>
      </c>
      <c r="N240" s="15" t="s">
        <v>645</v>
      </c>
      <c r="O240" s="30" t="s">
        <v>230</v>
      </c>
      <c r="P240" s="30">
        <v>199139</v>
      </c>
      <c r="Q240" s="30">
        <v>641540</v>
      </c>
      <c r="R240" s="1" t="s">
        <v>328</v>
      </c>
      <c r="S240" s="1" t="s">
        <v>328</v>
      </c>
      <c r="T240" s="1" t="s">
        <v>328</v>
      </c>
      <c r="U240" s="1" t="s">
        <v>328</v>
      </c>
      <c r="V240" s="1" t="s">
        <v>328</v>
      </c>
      <c r="W240" s="1" t="s">
        <v>328</v>
      </c>
      <c r="X240" s="1" t="s">
        <v>328</v>
      </c>
      <c r="Y240" s="1" t="s">
        <v>328</v>
      </c>
    </row>
    <row r="241" spans="1:25" ht="13.5" customHeight="1">
      <c r="A241">
        <v>240</v>
      </c>
      <c r="B241" s="15">
        <v>1473</v>
      </c>
      <c r="C241" s="16" t="str">
        <f t="shared" si="12"/>
        <v>http://www.streetmap.co.uk/newmap.srf?x=196907&amp;y=644324&amp;z=3&amp;sv=196907,644324&amp;st=4&amp;tl=~&amp;bi=~&amp;lu=N&amp;ar=y</v>
      </c>
      <c r="D241" s="17" t="str">
        <f t="shared" si="13"/>
        <v>http://www.geograph.org.uk/gridref/NR9690744324</v>
      </c>
      <c r="E241" s="18" t="str">
        <f t="shared" si="14"/>
        <v>http://www.hill-bagging.co.uk/mountaindetails.php?qu=S&amp;rf=1473</v>
      </c>
      <c r="F241" s="19" t="s">
        <v>646</v>
      </c>
      <c r="G241" s="15">
        <v>17</v>
      </c>
      <c r="H241" s="15" t="s">
        <v>642</v>
      </c>
      <c r="I241" s="19">
        <v>20.3</v>
      </c>
      <c r="J241" s="19">
        <v>859</v>
      </c>
      <c r="K241" s="19">
        <v>2818</v>
      </c>
      <c r="L241" s="31" t="s">
        <v>643</v>
      </c>
      <c r="M241" s="39" t="s">
        <v>644</v>
      </c>
      <c r="N241" s="15" t="s">
        <v>647</v>
      </c>
      <c r="O241" s="30" t="s">
        <v>231</v>
      </c>
      <c r="P241" s="30">
        <v>196907</v>
      </c>
      <c r="Q241" s="30">
        <v>644324</v>
      </c>
      <c r="R241" s="1" t="s">
        <v>328</v>
      </c>
      <c r="S241" s="1" t="s">
        <v>328</v>
      </c>
      <c r="T241" s="1" t="s">
        <v>328</v>
      </c>
      <c r="U241" s="1" t="s">
        <v>328</v>
      </c>
      <c r="V241" s="1" t="s">
        <v>328</v>
      </c>
      <c r="W241" s="1" t="s">
        <v>328</v>
      </c>
      <c r="X241" s="1" t="s">
        <v>328</v>
      </c>
      <c r="Y241" s="1" t="s">
        <v>328</v>
      </c>
    </row>
    <row r="242" spans="1:25" ht="13.5" customHeight="1">
      <c r="A242">
        <v>241</v>
      </c>
      <c r="B242" s="15">
        <v>1474</v>
      </c>
      <c r="C242" s="16" t="str">
        <f t="shared" si="12"/>
        <v>http://www.streetmap.co.uk/newmap.srf?x=196015&amp;y=641275&amp;z=3&amp;sv=196015,641275&amp;st=4&amp;tl=~&amp;bi=~&amp;lu=N&amp;ar=y</v>
      </c>
      <c r="D242" s="17" t="str">
        <f t="shared" si="13"/>
        <v>http://www.geograph.org.uk/gridref/NR9601541275</v>
      </c>
      <c r="E242" s="18" t="str">
        <f t="shared" si="14"/>
        <v>http://www.hill-bagging.co.uk/mountaindetails.php?qu=S&amp;rf=1474</v>
      </c>
      <c r="F242" s="19" t="s">
        <v>648</v>
      </c>
      <c r="G242" s="15">
        <v>17</v>
      </c>
      <c r="H242" s="15" t="s">
        <v>642</v>
      </c>
      <c r="I242" s="19">
        <v>20.3</v>
      </c>
      <c r="J242" s="19">
        <v>826</v>
      </c>
      <c r="K242" s="19">
        <v>2710</v>
      </c>
      <c r="L242" s="31" t="s">
        <v>643</v>
      </c>
      <c r="M242" s="39" t="s">
        <v>644</v>
      </c>
      <c r="N242" s="15" t="s">
        <v>649</v>
      </c>
      <c r="O242" s="30" t="s">
        <v>232</v>
      </c>
      <c r="P242" s="30">
        <v>196015</v>
      </c>
      <c r="Q242" s="30">
        <v>641275</v>
      </c>
      <c r="R242" s="1" t="s">
        <v>328</v>
      </c>
      <c r="S242" s="1" t="s">
        <v>328</v>
      </c>
      <c r="T242" s="1" t="s">
        <v>328</v>
      </c>
      <c r="U242" s="1" t="s">
        <v>328</v>
      </c>
      <c r="V242" s="1" t="s">
        <v>328</v>
      </c>
      <c r="W242" s="1" t="s">
        <v>328</v>
      </c>
      <c r="X242" s="1" t="s">
        <v>328</v>
      </c>
      <c r="Y242" s="1" t="s">
        <v>328</v>
      </c>
    </row>
    <row r="243" spans="1:25" ht="13.5" customHeight="1">
      <c r="A243">
        <v>242</v>
      </c>
      <c r="B243" s="15">
        <v>1475</v>
      </c>
      <c r="C243" s="16" t="str">
        <f t="shared" si="12"/>
        <v>http://www.streetmap.co.uk/newmap.srf?x=197278&amp;y=643111&amp;z=3&amp;sv=197278,643111&amp;st=4&amp;tl=~&amp;bi=~&amp;lu=N&amp;ar=y</v>
      </c>
      <c r="D243" s="17" t="str">
        <f t="shared" si="13"/>
        <v>http://www.geograph.org.uk/gridref/NR9727843111</v>
      </c>
      <c r="E243" s="18" t="str">
        <f t="shared" si="14"/>
        <v>http://www.hill-bagging.co.uk/mountaindetails.php?qu=S&amp;rf=1475</v>
      </c>
      <c r="F243" s="19" t="s">
        <v>650</v>
      </c>
      <c r="G243" s="15">
        <v>17</v>
      </c>
      <c r="H243" s="15" t="s">
        <v>642</v>
      </c>
      <c r="I243" s="19">
        <v>20.3</v>
      </c>
      <c r="J243" s="19">
        <v>799</v>
      </c>
      <c r="K243" s="19">
        <v>2621</v>
      </c>
      <c r="L243" s="31" t="s">
        <v>643</v>
      </c>
      <c r="M243" s="39" t="s">
        <v>644</v>
      </c>
      <c r="N243" s="15" t="s">
        <v>651</v>
      </c>
      <c r="O243" s="30" t="s">
        <v>233</v>
      </c>
      <c r="P243" s="30">
        <v>197278</v>
      </c>
      <c r="Q243" s="30">
        <v>643111</v>
      </c>
      <c r="R243" s="1" t="s">
        <v>328</v>
      </c>
      <c r="S243" s="1" t="s">
        <v>328</v>
      </c>
      <c r="T243" s="1" t="s">
        <v>328</v>
      </c>
      <c r="U243" s="1" t="s">
        <v>328</v>
      </c>
      <c r="V243" s="1" t="s">
        <v>328</v>
      </c>
      <c r="W243" s="1" t="s">
        <v>328</v>
      </c>
      <c r="X243" s="1" t="s">
        <v>328</v>
      </c>
      <c r="Y243" s="1" t="s">
        <v>328</v>
      </c>
    </row>
    <row r="244" spans="1:25" ht="13.5" customHeight="1">
      <c r="A244">
        <v>243</v>
      </c>
      <c r="B244" s="15">
        <v>1587</v>
      </c>
      <c r="C244" s="16" t="str">
        <f t="shared" si="12"/>
        <v>http://www.streetmap.co.uk/newmap.srf?x=115484&amp;y=907302&amp;z=3&amp;sv=115484,907302&amp;st=4&amp;tl=~&amp;bi=~&amp;lu=N&amp;ar=y</v>
      </c>
      <c r="D244" s="17" t="str">
        <f t="shared" si="13"/>
        <v>http://www.geograph.org.uk/gridref/NB1548407302</v>
      </c>
      <c r="E244" s="18" t="str">
        <f t="shared" si="14"/>
        <v>http://www.hill-bagging.co.uk/mountaindetails.php?qu=S&amp;rf=1587</v>
      </c>
      <c r="F244" s="19" t="s">
        <v>267</v>
      </c>
      <c r="G244" s="15">
        <v>17</v>
      </c>
      <c r="H244" s="15" t="s">
        <v>661</v>
      </c>
      <c r="I244" s="19">
        <v>24.2</v>
      </c>
      <c r="J244" s="19">
        <v>799</v>
      </c>
      <c r="K244" s="19">
        <v>2621</v>
      </c>
      <c r="L244" s="31" t="s">
        <v>662</v>
      </c>
      <c r="M244" s="39" t="s">
        <v>663</v>
      </c>
      <c r="N244" s="15" t="s">
        <v>664</v>
      </c>
      <c r="O244" s="30" t="s">
        <v>238</v>
      </c>
      <c r="P244" s="30">
        <v>115484</v>
      </c>
      <c r="Q244" s="30">
        <v>907302</v>
      </c>
      <c r="R244" s="1" t="s">
        <v>328</v>
      </c>
      <c r="S244" s="1" t="s">
        <v>328</v>
      </c>
      <c r="T244" s="1" t="s">
        <v>328</v>
      </c>
      <c r="U244" s="1" t="s">
        <v>328</v>
      </c>
      <c r="V244" s="1" t="s">
        <v>328</v>
      </c>
      <c r="W244" s="1" t="s">
        <v>328</v>
      </c>
      <c r="X244" s="1" t="s">
        <v>328</v>
      </c>
      <c r="Y244" s="1" t="s">
        <v>328</v>
      </c>
    </row>
    <row r="245" spans="7:14" ht="13.5" customHeight="1">
      <c r="G245" s="15"/>
      <c r="H245" s="15"/>
      <c r="I245" s="19"/>
      <c r="J245" s="19"/>
      <c r="K245" s="19"/>
      <c r="L245" s="20"/>
      <c r="M245" s="20"/>
      <c r="N245" s="15"/>
    </row>
    <row r="246" spans="7:25" ht="15">
      <c r="G246" s="15"/>
      <c r="H246" s="15"/>
      <c r="I246" s="19"/>
      <c r="J246" s="19"/>
      <c r="K246" s="19"/>
      <c r="L246" s="20"/>
      <c r="M246" s="20"/>
      <c r="N246" s="23" t="s">
        <v>603</v>
      </c>
      <c r="Q246" s="23" t="s">
        <v>603</v>
      </c>
      <c r="R246">
        <f aca="true" t="shared" si="15" ref="R246:X246">COUNTA(R2:R244)</f>
        <v>219</v>
      </c>
      <c r="S246">
        <f t="shared" si="15"/>
        <v>219</v>
      </c>
      <c r="T246">
        <f t="shared" si="15"/>
        <v>217</v>
      </c>
      <c r="U246">
        <f t="shared" si="15"/>
        <v>223</v>
      </c>
      <c r="V246">
        <f t="shared" si="15"/>
        <v>223</v>
      </c>
      <c r="W246">
        <f t="shared" si="15"/>
        <v>221</v>
      </c>
      <c r="X246">
        <f t="shared" si="15"/>
        <v>220</v>
      </c>
      <c r="Y246">
        <f>COUNTA(Y2:Y244)</f>
        <v>222</v>
      </c>
    </row>
    <row r="247" spans="1:17" ht="55.5" customHeight="1">
      <c r="A247" s="40" t="s">
        <v>11</v>
      </c>
      <c r="B247" s="40"/>
      <c r="C247" s="40"/>
      <c r="D247" s="40"/>
      <c r="E247" s="40"/>
      <c r="F247" s="40"/>
      <c r="O247" s="25"/>
      <c r="P247" s="29"/>
      <c r="Q247" s="29"/>
    </row>
  </sheetData>
  <sheetProtection/>
  <mergeCells count="1">
    <mergeCell ref="A247:F2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zoomScalePageLayoutView="0" workbookViewId="0" topLeftCell="A1">
      <selection activeCell="F22" sqref="F22"/>
    </sheetView>
  </sheetViews>
  <sheetFormatPr defaultColWidth="9.140625" defaultRowHeight="12.75"/>
  <sheetData>
    <row r="1" ht="15.75">
      <c r="A1" s="11" t="s">
        <v>579</v>
      </c>
    </row>
    <row r="3" ht="12.75">
      <c r="A3" s="10" t="s">
        <v>961</v>
      </c>
    </row>
    <row r="4" ht="12.75">
      <c r="A4" s="28" t="s">
        <v>962</v>
      </c>
    </row>
    <row r="5" ht="12.75">
      <c r="A5" s="28" t="s">
        <v>963</v>
      </c>
    </row>
    <row r="7" ht="12.75">
      <c r="A7" s="10" t="s">
        <v>9</v>
      </c>
    </row>
    <row r="8" ht="12.75">
      <c r="A8" s="28" t="s">
        <v>12</v>
      </c>
    </row>
    <row r="9" ht="12.75">
      <c r="A9" s="28" t="s">
        <v>10</v>
      </c>
    </row>
    <row r="11" ht="12.75">
      <c r="A11" s="10" t="s">
        <v>884</v>
      </c>
    </row>
    <row r="12" ht="12.75">
      <c r="A12" s="12" t="s">
        <v>879</v>
      </c>
    </row>
    <row r="13" ht="12.75">
      <c r="A13" s="12" t="s">
        <v>880</v>
      </c>
    </row>
    <row r="14" ht="12.75">
      <c r="A14" s="12" t="s">
        <v>881</v>
      </c>
    </row>
    <row r="15" ht="12.75">
      <c r="A15" s="12" t="s">
        <v>882</v>
      </c>
    </row>
    <row r="16" ht="12.75">
      <c r="A16" s="12" t="s">
        <v>581</v>
      </c>
    </row>
    <row r="17" ht="12.75">
      <c r="A17" s="12" t="s">
        <v>883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Corbetts 1953-2016</dc:title>
  <dc:subject/>
  <dc:creator>Graham Jackson and Chris Crocker</dc:creator>
  <cp:keywords/>
  <dc:description>version 4, 08/02/2016</dc:description>
  <cp:lastModifiedBy>Chris</cp:lastModifiedBy>
  <dcterms:created xsi:type="dcterms:W3CDTF">2012-12-28T11:13:41Z</dcterms:created>
  <dcterms:modified xsi:type="dcterms:W3CDTF">2017-02-09T15:37:35Z</dcterms:modified>
  <cp:category/>
  <cp:version/>
  <cp:contentType/>
  <cp:contentStatus/>
</cp:coreProperties>
</file>